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0305"/>
  </bookViews>
  <sheets>
    <sheet name="7月" sheetId="1" r:id="rId1"/>
  </sheets>
  <definedNames>
    <definedName name="_xlnm.Print_Area" localSheetId="0">'7月'!$A$1:$C$35</definedName>
  </definedNames>
  <calcPr calcId="125725"/>
</workbook>
</file>

<file path=xl/calcChain.xml><?xml version="1.0" encoding="utf-8"?>
<calcChain xmlns="http://schemas.openxmlformats.org/spreadsheetml/2006/main">
  <c r="A5" i="1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</calcChain>
</file>

<file path=xl/sharedStrings.xml><?xml version="1.0" encoding="utf-8"?>
<sst xmlns="http://schemas.openxmlformats.org/spreadsheetml/2006/main" count="94" uniqueCount="52">
  <si>
    <t>年</t>
  </si>
  <si>
    <t>月</t>
  </si>
  <si>
    <t>日付</t>
  </si>
  <si>
    <t>曜日</t>
  </si>
  <si>
    <t>練習予定</t>
  </si>
  <si>
    <t>自主トレ</t>
  </si>
  <si>
    <t>OUT</t>
  </si>
  <si>
    <t>公立大会・ＷＣ予選抽選会（12:30）　東海大学付属仰星高</t>
  </si>
  <si>
    <t>OFF</t>
  </si>
  <si>
    <t>WC予選地区大会（1回戦）　</t>
  </si>
  <si>
    <t>WC予選地区大会（2回戦）　</t>
  </si>
  <si>
    <t>WC予選地区大会（4回戦）　</t>
  </si>
  <si>
    <t>　１４：３０～１７：３０</t>
    <phoneticPr fontId="21"/>
  </si>
  <si>
    <t>OUT練</t>
    <rPh sb="3" eb="4">
      <t>レン</t>
    </rPh>
    <phoneticPr fontId="21"/>
  </si>
  <si>
    <t>　１１：３０～１４：３０</t>
    <phoneticPr fontId="21"/>
  </si>
  <si>
    <t>泉州ﾁｬﾚﾝｼﾞｶｯﾌﾟ　（貝塚高）</t>
    <rPh sb="14" eb="16">
      <t>カイヅカ</t>
    </rPh>
    <phoneticPr fontId="21"/>
  </si>
  <si>
    <t>金</t>
  </si>
  <si>
    <t>土</t>
  </si>
  <si>
    <t>日</t>
  </si>
  <si>
    <t>火</t>
  </si>
  <si>
    <t>水</t>
  </si>
  <si>
    <t>木</t>
  </si>
  <si>
    <t>大阪府立市岡高等学校男子バスケットボール部練習計画</t>
    <rPh sb="0" eb="2">
      <t>オオサカ</t>
    </rPh>
    <rPh sb="2" eb="4">
      <t>フリツ</t>
    </rPh>
    <rPh sb="4" eb="6">
      <t>イチオカ</t>
    </rPh>
    <rPh sb="6" eb="8">
      <t>コウトウ</t>
    </rPh>
    <rPh sb="8" eb="10">
      <t>ガッコウ</t>
    </rPh>
    <rPh sb="10" eb="12">
      <t>ダンシ</t>
    </rPh>
    <rPh sb="20" eb="21">
      <t>ブ</t>
    </rPh>
    <rPh sb="21" eb="23">
      <t>レンシュウ</t>
    </rPh>
    <rPh sb="23" eb="25">
      <t>ケイカク</t>
    </rPh>
    <phoneticPr fontId="21"/>
  </si>
  <si>
    <t>アウト練習</t>
    <rPh sb="3" eb="5">
      <t>レンシュウ</t>
    </rPh>
    <phoneticPr fontId="21"/>
  </si>
  <si>
    <t>　　８：３０～１１：３０　　</t>
    <phoneticPr fontId="21"/>
  </si>
  <si>
    <t>　１１：３０～１４：３０</t>
    <phoneticPr fontId="21"/>
  </si>
  <si>
    <t xml:space="preserve">  １４：３０～１７：３０</t>
    <phoneticPr fontId="21"/>
  </si>
  <si>
    <t>　 ８：３０～１１：３０</t>
    <phoneticPr fontId="21"/>
  </si>
  <si>
    <t xml:space="preserve"> １１：３０～１４：３０</t>
    <phoneticPr fontId="21"/>
  </si>
  <si>
    <t>　１３：００～１７：００</t>
  </si>
  <si>
    <t>　１３：００～１７：００</t>
    <phoneticPr fontId="21"/>
  </si>
  <si>
    <t>MTG（ﾋﾞﾃﾞｵ）</t>
  </si>
  <si>
    <t>　１２：３０～１５：３０</t>
  </si>
  <si>
    <t>ＯＦＦ</t>
  </si>
  <si>
    <t>　１３：００～１５：４５</t>
  </si>
  <si>
    <t>WC予選地区大会（３回戦）　　　</t>
  </si>
  <si>
    <t>　１４：３０～１７：３０</t>
    <phoneticPr fontId="21"/>
  </si>
  <si>
    <t>　 ８：３０～１１：３０　　</t>
    <phoneticPr fontId="21"/>
  </si>
  <si>
    <t>　  ８：３０～１１：３０　　</t>
    <phoneticPr fontId="21"/>
  </si>
  <si>
    <t xml:space="preserve"> 　８：３０～１１：３０　　</t>
    <phoneticPr fontId="21"/>
  </si>
  <si>
    <t xml:space="preserve"> １０：３０～１３：００</t>
    <phoneticPr fontId="21"/>
  </si>
  <si>
    <t>　 ８：３０～１１：００</t>
    <phoneticPr fontId="21"/>
  </si>
  <si>
    <t>　 ９：００～１３：００　</t>
    <phoneticPr fontId="21"/>
  </si>
  <si>
    <t>　１３：００～１７：００　（トレーニング日）</t>
    <rPh sb="20" eb="21">
      <t>ビ</t>
    </rPh>
    <phoneticPr fontId="21"/>
  </si>
  <si>
    <t>　 ９：００～１３：００　（トレーニング日）</t>
    <rPh sb="20" eb="21">
      <t>ビ</t>
    </rPh>
    <phoneticPr fontId="21"/>
  </si>
  <si>
    <t>　１５：４５～１８：３０）</t>
    <phoneticPr fontId="21"/>
  </si>
  <si>
    <t>※　７／２　現在の予定です。変更の可能性がありますので、顧問（山中）まで問い合わせ下さい。</t>
    <rPh sb="6" eb="8">
      <t>ゲンザイ</t>
    </rPh>
    <rPh sb="9" eb="11">
      <t>ヨテイ</t>
    </rPh>
    <rPh sb="14" eb="16">
      <t>ヘンコウ</t>
    </rPh>
    <rPh sb="17" eb="20">
      <t>カノウセイ</t>
    </rPh>
    <rPh sb="28" eb="30">
      <t>コモン</t>
    </rPh>
    <rPh sb="31" eb="33">
      <t>ヤマナカ</t>
    </rPh>
    <rPh sb="36" eb="37">
      <t>ト</t>
    </rPh>
    <rPh sb="38" eb="39">
      <t>ア</t>
    </rPh>
    <rPh sb="41" eb="42">
      <t>クダ</t>
    </rPh>
    <phoneticPr fontId="21"/>
  </si>
  <si>
    <t>　１２：３０～１５：３０　（中学校と合同練習）</t>
    <rPh sb="14" eb="17">
      <t>チュウガッコウ</t>
    </rPh>
    <rPh sb="18" eb="20">
      <t>ゴウドウ</t>
    </rPh>
    <rPh sb="20" eb="22">
      <t>レンシュウ</t>
    </rPh>
    <phoneticPr fontId="21"/>
  </si>
  <si>
    <t>　１５：３０～１８：３０　（中学校と合同練習）</t>
    <rPh sb="14" eb="17">
      <t>チュウガッコウ</t>
    </rPh>
    <rPh sb="18" eb="20">
      <t>ゴウドウ</t>
    </rPh>
    <rPh sb="20" eb="22">
      <t>レンシュウ</t>
    </rPh>
    <phoneticPr fontId="21"/>
  </si>
  <si>
    <t>　　８：３０～１１：３０　　　</t>
    <phoneticPr fontId="21"/>
  </si>
  <si>
    <t>親善試合役員協力予定　（舞洲ｱﾘｰﾅ）</t>
    <rPh sb="0" eb="2">
      <t>シンゼン</t>
    </rPh>
    <rPh sb="2" eb="4">
      <t>シアイ</t>
    </rPh>
    <rPh sb="4" eb="6">
      <t>ヤクイン</t>
    </rPh>
    <rPh sb="6" eb="8">
      <t>キョウリョク</t>
    </rPh>
    <rPh sb="8" eb="10">
      <t>ヨテイ</t>
    </rPh>
    <rPh sb="12" eb="14">
      <t>マイシマ</t>
    </rPh>
    <phoneticPr fontId="21"/>
  </si>
  <si>
    <t>　１５：３０～１８：３０　（トレーニング日）</t>
    <rPh sb="20" eb="21">
      <t>ビ</t>
    </rPh>
    <phoneticPr fontId="21"/>
  </si>
</sst>
</file>

<file path=xl/styles.xml><?xml version="1.0" encoding="utf-8"?>
<styleSheet xmlns="http://schemas.openxmlformats.org/spreadsheetml/2006/main">
  <fonts count="23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24" borderId="10" xfId="0" applyNumberFormat="1" applyFont="1" applyFill="1" applyBorder="1" applyAlignment="1">
      <alignment horizontal="center" vertical="center"/>
    </xf>
    <xf numFmtId="56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vertical="center"/>
    </xf>
    <xf numFmtId="56" fontId="0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 applyAlignment="1">
      <alignment vertical="center"/>
    </xf>
    <xf numFmtId="0" fontId="0" fillId="3" borderId="10" xfId="0" applyNumberFormat="1" applyFill="1" applyBorder="1" applyAlignment="1">
      <alignment vertical="center"/>
    </xf>
    <xf numFmtId="0" fontId="0" fillId="6" borderId="10" xfId="0" applyNumberForma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5" borderId="10" xfId="0" applyNumberFormat="1" applyFont="1" applyFill="1" applyBorder="1" applyAlignment="1">
      <alignment horizontal="center" vertical="center"/>
    </xf>
    <xf numFmtId="56" fontId="0" fillId="26" borderId="10" xfId="0" applyNumberFormat="1" applyFont="1" applyFill="1" applyBorder="1" applyAlignment="1">
      <alignment horizontal="center" vertical="center"/>
    </xf>
    <xf numFmtId="0" fontId="0" fillId="26" borderId="10" xfId="0" applyNumberFormat="1" applyFont="1" applyFill="1" applyBorder="1" applyAlignment="1">
      <alignment horizontal="center" vertical="center"/>
    </xf>
    <xf numFmtId="0" fontId="0" fillId="26" borderId="10" xfId="0" applyNumberFormat="1" applyFont="1" applyFill="1" applyBorder="1" applyAlignment="1">
      <alignment vertical="center"/>
    </xf>
    <xf numFmtId="0" fontId="0" fillId="26" borderId="10" xfId="0" applyNumberFormat="1" applyFill="1" applyBorder="1" applyAlignment="1">
      <alignment vertical="center"/>
    </xf>
    <xf numFmtId="56" fontId="0" fillId="27" borderId="10" xfId="0" applyNumberFormat="1" applyFont="1" applyFill="1" applyBorder="1" applyAlignment="1">
      <alignment horizontal="center" vertical="center"/>
    </xf>
    <xf numFmtId="0" fontId="0" fillId="27" borderId="10" xfId="0" applyNumberFormat="1" applyFont="1" applyFill="1" applyBorder="1" applyAlignment="1">
      <alignment horizontal="center" vertical="center"/>
    </xf>
    <xf numFmtId="0" fontId="0" fillId="27" borderId="10" xfId="0" applyNumberFormat="1" applyFill="1" applyBorder="1" applyAlignment="1">
      <alignment vertical="center"/>
    </xf>
    <xf numFmtId="0" fontId="0" fillId="27" borderId="1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1"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</dxfs>
  <tableStyles count="0" defaultTableStyle="TableStyleMedium9" defaultPivotStyle="PivotStyleLight16"/>
  <colors>
    <mruColors>
      <color rgb="FFCCFFFF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2878667</xdr:colOff>
      <xdr:row>0</xdr:row>
      <xdr:rowOff>249767</xdr:rowOff>
    </xdr:from>
    <xdr:to>
      <xdr:col>2</xdr:col>
      <xdr:colOff>2964392</xdr:colOff>
      <xdr:row>0</xdr:row>
      <xdr:rowOff>259292</xdr:rowOff>
    </xdr:to>
    <xdr:pic>
      <xdr:nvPicPr>
        <xdr:cNvPr id="14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1667" y="249767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2452161</xdr:colOff>
      <xdr:row>0</xdr:row>
      <xdr:rowOff>34924</xdr:rowOff>
    </xdr:from>
    <xdr:to>
      <xdr:col>6</xdr:col>
      <xdr:colOff>3217333</xdr:colOff>
      <xdr:row>2</xdr:row>
      <xdr:rowOff>97726</xdr:rowOff>
    </xdr:to>
    <xdr:pic>
      <xdr:nvPicPr>
        <xdr:cNvPr id="1426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1411" y="34924"/>
          <a:ext cx="765172" cy="655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5</xdr:row>
      <xdr:rowOff>9525</xdr:rowOff>
    </xdr:from>
    <xdr:to>
      <xdr:col>2</xdr:col>
      <xdr:colOff>219075</xdr:colOff>
      <xdr:row>13</xdr:row>
      <xdr:rowOff>200025</xdr:rowOff>
    </xdr:to>
    <xdr:cxnSp macro="">
      <xdr:nvCxnSpPr>
        <xdr:cNvPr id="1427" name="直線矢印コネクタ 13"/>
        <xdr:cNvCxnSpPr>
          <a:cxnSpLocks noChangeShapeType="1"/>
        </xdr:cNvCxnSpPr>
      </xdr:nvCxnSpPr>
      <xdr:spPr bwMode="auto">
        <a:xfrm>
          <a:off x="4486275" y="1181100"/>
          <a:ext cx="0" cy="1943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514350</xdr:colOff>
      <xdr:row>29</xdr:row>
      <xdr:rowOff>180975</xdr:rowOff>
    </xdr:from>
    <xdr:to>
      <xdr:col>2</xdr:col>
      <xdr:colOff>514350</xdr:colOff>
      <xdr:row>30</xdr:row>
      <xdr:rowOff>200025</xdr:rowOff>
    </xdr:to>
    <xdr:sp macro="" textlink="">
      <xdr:nvSpPr>
        <xdr:cNvPr id="1429" name="Line 34"/>
        <xdr:cNvSpPr>
          <a:spLocks noChangeShapeType="1"/>
        </xdr:cNvSpPr>
      </xdr:nvSpPr>
      <xdr:spPr bwMode="auto">
        <a:xfrm>
          <a:off x="4781550" y="66103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7" zoomScale="90" zoomScaleSheetLayoutView="100" workbookViewId="0">
      <selection activeCell="K15" sqref="K15"/>
    </sheetView>
  </sheetViews>
  <sheetFormatPr defaultRowHeight="13.5" customHeight="1"/>
  <cols>
    <col min="1" max="1" width="10.75" style="1" customWidth="1"/>
    <col min="2" max="2" width="5.5" style="1" customWidth="1"/>
    <col min="3" max="3" width="47.625" style="2" customWidth="1"/>
    <col min="4" max="4" width="3.5" style="2" customWidth="1"/>
    <col min="5" max="5" width="11.5" style="2" customWidth="1"/>
    <col min="6" max="6" width="9" style="2"/>
    <col min="7" max="7" width="47.125" style="2" customWidth="1"/>
    <col min="8" max="16384" width="9" style="2"/>
  </cols>
  <sheetData>
    <row r="1" spans="1:7" ht="23.25" customHeight="1">
      <c r="A1" s="10">
        <v>2014</v>
      </c>
      <c r="B1" s="10" t="s">
        <v>0</v>
      </c>
      <c r="C1" s="15" t="s">
        <v>22</v>
      </c>
      <c r="D1" s="15"/>
      <c r="E1" s="15"/>
      <c r="F1" s="15"/>
      <c r="G1" s="15"/>
    </row>
    <row r="2" spans="1:7" ht="23.25" customHeight="1">
      <c r="A2" s="27">
        <v>7</v>
      </c>
      <c r="B2" s="27" t="s">
        <v>1</v>
      </c>
      <c r="C2" s="10"/>
      <c r="E2" s="27">
        <v>8</v>
      </c>
      <c r="F2" s="27" t="s">
        <v>1</v>
      </c>
    </row>
    <row r="3" spans="1:7" ht="12" customHeight="1"/>
    <row r="4" spans="1:7" ht="16.5" customHeight="1">
      <c r="A4" s="3" t="s">
        <v>2</v>
      </c>
      <c r="B4" s="3" t="s">
        <v>3</v>
      </c>
      <c r="C4" s="3" t="s">
        <v>4</v>
      </c>
      <c r="E4" s="17" t="s">
        <v>2</v>
      </c>
      <c r="F4" s="17" t="s">
        <v>3</v>
      </c>
      <c r="G4" s="17" t="s">
        <v>4</v>
      </c>
    </row>
    <row r="5" spans="1:7" ht="17.25" customHeight="1">
      <c r="A5" s="4">
        <f>DATE(A1,A2,1)</f>
        <v>41821</v>
      </c>
      <c r="B5" s="5" t="str">
        <f t="shared" ref="B5:B35" si="0">TEXT(A5,"aaa")</f>
        <v>火</v>
      </c>
      <c r="C5" s="6" t="s">
        <v>5</v>
      </c>
      <c r="E5" s="4">
        <v>41852</v>
      </c>
      <c r="F5" s="5" t="s">
        <v>16</v>
      </c>
      <c r="G5" s="12" t="s">
        <v>30</v>
      </c>
    </row>
    <row r="6" spans="1:7" ht="17.25" customHeight="1">
      <c r="A6" s="4">
        <f t="shared" ref="A6:A35" si="1">A5+1</f>
        <v>41822</v>
      </c>
      <c r="B6" s="5" t="str">
        <f t="shared" si="0"/>
        <v>水</v>
      </c>
      <c r="C6" s="6"/>
      <c r="E6" s="22">
        <v>41853</v>
      </c>
      <c r="F6" s="23" t="s">
        <v>17</v>
      </c>
      <c r="G6" s="24" t="s">
        <v>38</v>
      </c>
    </row>
    <row r="7" spans="1:7" ht="17.25" customHeight="1">
      <c r="A7" s="4">
        <f t="shared" si="1"/>
        <v>41823</v>
      </c>
      <c r="B7" s="5" t="str">
        <f t="shared" si="0"/>
        <v>木</v>
      </c>
      <c r="C7" s="6"/>
      <c r="E7" s="18">
        <v>41854</v>
      </c>
      <c r="F7" s="19" t="s">
        <v>18</v>
      </c>
      <c r="G7" s="21" t="s">
        <v>36</v>
      </c>
    </row>
    <row r="8" spans="1:7" ht="17.25" customHeight="1">
      <c r="A8" s="4">
        <f t="shared" si="1"/>
        <v>41824</v>
      </c>
      <c r="B8" s="5" t="str">
        <f t="shared" si="0"/>
        <v>金</v>
      </c>
      <c r="C8" s="6"/>
      <c r="E8" s="4">
        <v>41855</v>
      </c>
      <c r="F8" s="5" t="s">
        <v>1</v>
      </c>
      <c r="G8" s="12" t="s">
        <v>25</v>
      </c>
    </row>
    <row r="9" spans="1:7" ht="17.25" customHeight="1">
      <c r="A9" s="4">
        <f t="shared" si="1"/>
        <v>41825</v>
      </c>
      <c r="B9" s="5" t="str">
        <f t="shared" si="0"/>
        <v>土</v>
      </c>
      <c r="C9" s="6"/>
      <c r="E9" s="4">
        <v>41856</v>
      </c>
      <c r="F9" s="5" t="s">
        <v>19</v>
      </c>
      <c r="G9" s="12" t="s">
        <v>25</v>
      </c>
    </row>
    <row r="10" spans="1:7" ht="17.25" customHeight="1">
      <c r="A10" s="4">
        <f t="shared" si="1"/>
        <v>41826</v>
      </c>
      <c r="B10" s="5" t="str">
        <f t="shared" si="0"/>
        <v>日</v>
      </c>
      <c r="C10" s="6"/>
      <c r="E10" s="4">
        <v>41857</v>
      </c>
      <c r="F10" s="5" t="s">
        <v>20</v>
      </c>
      <c r="G10" s="12" t="s">
        <v>25</v>
      </c>
    </row>
    <row r="11" spans="1:7" ht="17.25" customHeight="1">
      <c r="A11" s="4">
        <f t="shared" si="1"/>
        <v>41827</v>
      </c>
      <c r="B11" s="5" t="str">
        <f t="shared" si="0"/>
        <v>月</v>
      </c>
      <c r="C11" s="6"/>
      <c r="E11" s="4">
        <v>41858</v>
      </c>
      <c r="F11" s="5" t="s">
        <v>21</v>
      </c>
      <c r="G11" s="12" t="s">
        <v>39</v>
      </c>
    </row>
    <row r="12" spans="1:7" ht="17.25" customHeight="1">
      <c r="A12" s="4">
        <f t="shared" si="1"/>
        <v>41828</v>
      </c>
      <c r="B12" s="5" t="str">
        <f t="shared" si="0"/>
        <v>火</v>
      </c>
      <c r="C12" s="6"/>
      <c r="E12" s="4">
        <v>41859</v>
      </c>
      <c r="F12" s="5" t="s">
        <v>16</v>
      </c>
      <c r="G12" s="12" t="s">
        <v>37</v>
      </c>
    </row>
    <row r="13" spans="1:7" ht="17.25" customHeight="1">
      <c r="A13" s="4">
        <f t="shared" si="1"/>
        <v>41829</v>
      </c>
      <c r="B13" s="5" t="str">
        <f t="shared" si="0"/>
        <v>水</v>
      </c>
      <c r="C13" s="6"/>
      <c r="E13" s="22">
        <v>41860</v>
      </c>
      <c r="F13" s="23" t="s">
        <v>17</v>
      </c>
      <c r="G13" s="24" t="s">
        <v>40</v>
      </c>
    </row>
    <row r="14" spans="1:7" ht="17.25" customHeight="1">
      <c r="A14" s="4">
        <f t="shared" si="1"/>
        <v>41830</v>
      </c>
      <c r="B14" s="5" t="str">
        <f t="shared" si="0"/>
        <v>木</v>
      </c>
      <c r="C14" s="6"/>
      <c r="E14" s="18">
        <v>41861</v>
      </c>
      <c r="F14" s="19" t="s">
        <v>18</v>
      </c>
      <c r="G14" s="21" t="s">
        <v>41</v>
      </c>
    </row>
    <row r="15" spans="1:7" ht="17.25" customHeight="1">
      <c r="A15" s="4">
        <f t="shared" si="1"/>
        <v>41831</v>
      </c>
      <c r="B15" s="5" t="str">
        <f t="shared" si="0"/>
        <v>金</v>
      </c>
      <c r="C15" s="12" t="s">
        <v>23</v>
      </c>
      <c r="E15" s="4">
        <v>41862</v>
      </c>
      <c r="F15" s="5" t="s">
        <v>1</v>
      </c>
      <c r="G15" s="12" t="s">
        <v>42</v>
      </c>
    </row>
    <row r="16" spans="1:7" ht="17.25" customHeight="1">
      <c r="A16" s="4">
        <f t="shared" si="1"/>
        <v>41832</v>
      </c>
      <c r="B16" s="5" t="str">
        <f t="shared" si="0"/>
        <v>土</v>
      </c>
      <c r="C16" s="6" t="s">
        <v>7</v>
      </c>
      <c r="E16" s="4">
        <v>41863</v>
      </c>
      <c r="F16" s="5" t="s">
        <v>19</v>
      </c>
      <c r="G16" s="12" t="s">
        <v>44</v>
      </c>
    </row>
    <row r="17" spans="1:7" ht="17.25" customHeight="1">
      <c r="A17" s="4">
        <f t="shared" si="1"/>
        <v>41833</v>
      </c>
      <c r="B17" s="5" t="str">
        <f t="shared" si="0"/>
        <v>日</v>
      </c>
      <c r="C17" s="9" t="s">
        <v>14</v>
      </c>
      <c r="E17" s="4">
        <v>41864</v>
      </c>
      <c r="F17" s="5" t="s">
        <v>20</v>
      </c>
      <c r="G17" s="6" t="s">
        <v>8</v>
      </c>
    </row>
    <row r="18" spans="1:7" ht="17.25" customHeight="1">
      <c r="A18" s="4">
        <f t="shared" si="1"/>
        <v>41834</v>
      </c>
      <c r="B18" s="5" t="str">
        <f t="shared" si="0"/>
        <v>月</v>
      </c>
      <c r="C18" s="12" t="s">
        <v>51</v>
      </c>
      <c r="E18" s="4">
        <v>41865</v>
      </c>
      <c r="F18" s="5" t="s">
        <v>21</v>
      </c>
      <c r="G18" s="6" t="s">
        <v>8</v>
      </c>
    </row>
    <row r="19" spans="1:7" ht="17.25" customHeight="1">
      <c r="A19" s="4">
        <f t="shared" si="1"/>
        <v>41835</v>
      </c>
      <c r="B19" s="5" t="str">
        <f t="shared" si="0"/>
        <v>火</v>
      </c>
      <c r="C19" s="12" t="s">
        <v>47</v>
      </c>
      <c r="E19" s="4">
        <v>41866</v>
      </c>
      <c r="F19" s="5" t="s">
        <v>16</v>
      </c>
      <c r="G19" s="6" t="s">
        <v>8</v>
      </c>
    </row>
    <row r="20" spans="1:7" ht="17.25" customHeight="1">
      <c r="A20" s="4">
        <f t="shared" si="1"/>
        <v>41836</v>
      </c>
      <c r="B20" s="5" t="str">
        <f t="shared" si="0"/>
        <v>水</v>
      </c>
      <c r="C20" s="11" t="s">
        <v>13</v>
      </c>
      <c r="E20" s="22">
        <v>41867</v>
      </c>
      <c r="F20" s="23" t="s">
        <v>17</v>
      </c>
      <c r="G20" s="25" t="s">
        <v>29</v>
      </c>
    </row>
    <row r="21" spans="1:7" ht="17.25" customHeight="1">
      <c r="A21" s="4">
        <f t="shared" si="1"/>
        <v>41837</v>
      </c>
      <c r="B21" s="5" t="str">
        <f t="shared" si="0"/>
        <v>木</v>
      </c>
      <c r="C21" s="11" t="s">
        <v>13</v>
      </c>
      <c r="E21" s="18">
        <v>41868</v>
      </c>
      <c r="F21" s="19" t="s">
        <v>18</v>
      </c>
      <c r="G21" s="21" t="s">
        <v>36</v>
      </c>
    </row>
    <row r="22" spans="1:7" ht="17.25" customHeight="1">
      <c r="A22" s="4">
        <f t="shared" si="1"/>
        <v>41838</v>
      </c>
      <c r="B22" s="5" t="str">
        <f t="shared" si="0"/>
        <v>金</v>
      </c>
      <c r="C22" s="11" t="s">
        <v>48</v>
      </c>
      <c r="E22" s="4">
        <v>41869</v>
      </c>
      <c r="F22" s="5" t="s">
        <v>1</v>
      </c>
      <c r="G22" s="12" t="s">
        <v>37</v>
      </c>
    </row>
    <row r="23" spans="1:7" ht="17.25" customHeight="1">
      <c r="A23" s="4">
        <f t="shared" si="1"/>
        <v>41839</v>
      </c>
      <c r="B23" s="5" t="str">
        <f t="shared" si="0"/>
        <v>土</v>
      </c>
      <c r="C23" s="11" t="s">
        <v>49</v>
      </c>
      <c r="E23" s="4">
        <v>41870</v>
      </c>
      <c r="F23" s="5" t="s">
        <v>19</v>
      </c>
      <c r="G23" s="12" t="s">
        <v>36</v>
      </c>
    </row>
    <row r="24" spans="1:7" ht="17.25" customHeight="1">
      <c r="A24" s="4">
        <f t="shared" si="1"/>
        <v>41840</v>
      </c>
      <c r="B24" s="5" t="str">
        <f t="shared" si="0"/>
        <v>日</v>
      </c>
      <c r="C24" s="11" t="s">
        <v>50</v>
      </c>
      <c r="E24" s="4">
        <v>41871</v>
      </c>
      <c r="F24" s="5" t="s">
        <v>20</v>
      </c>
      <c r="G24" s="6" t="s">
        <v>29</v>
      </c>
    </row>
    <row r="25" spans="1:7" ht="17.25" customHeight="1">
      <c r="A25" s="7">
        <f t="shared" si="1"/>
        <v>41841</v>
      </c>
      <c r="B25" s="8" t="str">
        <f t="shared" si="0"/>
        <v>月</v>
      </c>
      <c r="C25" s="13" t="s">
        <v>24</v>
      </c>
      <c r="E25" s="4">
        <v>41872</v>
      </c>
      <c r="F25" s="5" t="s">
        <v>21</v>
      </c>
      <c r="G25" s="12" t="s">
        <v>23</v>
      </c>
    </row>
    <row r="26" spans="1:7" ht="17.25" customHeight="1">
      <c r="A26" s="4">
        <f t="shared" si="1"/>
        <v>41842</v>
      </c>
      <c r="B26" s="5" t="str">
        <f t="shared" si="0"/>
        <v>火</v>
      </c>
      <c r="C26" s="12" t="s">
        <v>12</v>
      </c>
      <c r="E26" s="4">
        <v>41873</v>
      </c>
      <c r="F26" s="5" t="s">
        <v>16</v>
      </c>
      <c r="G26" s="12" t="s">
        <v>45</v>
      </c>
    </row>
    <row r="27" spans="1:7" ht="17.25" customHeight="1">
      <c r="A27" s="4">
        <f t="shared" si="1"/>
        <v>41843</v>
      </c>
      <c r="B27" s="5" t="str">
        <f t="shared" si="0"/>
        <v>水</v>
      </c>
      <c r="C27" s="12" t="s">
        <v>43</v>
      </c>
      <c r="E27" s="22">
        <v>41874</v>
      </c>
      <c r="F27" s="23" t="s">
        <v>17</v>
      </c>
      <c r="G27" s="25" t="s">
        <v>9</v>
      </c>
    </row>
    <row r="28" spans="1:7" ht="17.25" customHeight="1">
      <c r="A28" s="4">
        <f t="shared" si="1"/>
        <v>41844</v>
      </c>
      <c r="B28" s="5" t="str">
        <f t="shared" si="0"/>
        <v>木</v>
      </c>
      <c r="C28" s="12" t="s">
        <v>25</v>
      </c>
      <c r="E28" s="18">
        <v>41875</v>
      </c>
      <c r="F28" s="19" t="s">
        <v>18</v>
      </c>
      <c r="G28" s="20" t="s">
        <v>10</v>
      </c>
    </row>
    <row r="29" spans="1:7" ht="17.25" customHeight="1">
      <c r="A29" s="4">
        <f t="shared" si="1"/>
        <v>41845</v>
      </c>
      <c r="B29" s="5" t="str">
        <f t="shared" si="0"/>
        <v>金</v>
      </c>
      <c r="C29" s="12" t="s">
        <v>26</v>
      </c>
      <c r="E29" s="4">
        <v>41876</v>
      </c>
      <c r="F29" s="5" t="s">
        <v>1</v>
      </c>
      <c r="G29" s="6" t="s">
        <v>31</v>
      </c>
    </row>
    <row r="30" spans="1:7" ht="17.25" customHeight="1">
      <c r="A30" s="4">
        <f t="shared" si="1"/>
        <v>41846</v>
      </c>
      <c r="B30" s="5" t="str">
        <f t="shared" si="0"/>
        <v>土</v>
      </c>
      <c r="C30" s="14" t="s">
        <v>15</v>
      </c>
      <c r="E30" s="4">
        <v>41877</v>
      </c>
      <c r="F30" s="5" t="s">
        <v>19</v>
      </c>
      <c r="G30" s="6" t="s">
        <v>32</v>
      </c>
    </row>
    <row r="31" spans="1:7" ht="17.25" customHeight="1">
      <c r="A31" s="4">
        <f t="shared" si="1"/>
        <v>41847</v>
      </c>
      <c r="B31" s="5" t="str">
        <f t="shared" si="0"/>
        <v>日</v>
      </c>
      <c r="C31" s="6"/>
      <c r="E31" s="4">
        <v>41878</v>
      </c>
      <c r="F31" s="5" t="s">
        <v>20</v>
      </c>
      <c r="G31" s="6" t="s">
        <v>33</v>
      </c>
    </row>
    <row r="32" spans="1:7" ht="17.25" customHeight="1">
      <c r="A32" s="4">
        <f t="shared" si="1"/>
        <v>41848</v>
      </c>
      <c r="B32" s="5" t="str">
        <f t="shared" si="0"/>
        <v>月</v>
      </c>
      <c r="C32" s="6" t="s">
        <v>8</v>
      </c>
      <c r="E32" s="4">
        <v>41879</v>
      </c>
      <c r="F32" s="5" t="s">
        <v>21</v>
      </c>
      <c r="G32" s="6" t="s">
        <v>6</v>
      </c>
    </row>
    <row r="33" spans="1:7" ht="17.25" customHeight="1">
      <c r="A33" s="4">
        <f t="shared" si="1"/>
        <v>41849</v>
      </c>
      <c r="B33" s="5" t="str">
        <f t="shared" si="0"/>
        <v>火</v>
      </c>
      <c r="C33" s="6" t="s">
        <v>8</v>
      </c>
      <c r="E33" s="4">
        <v>41880</v>
      </c>
      <c r="F33" s="5" t="s">
        <v>16</v>
      </c>
      <c r="G33" s="6" t="s">
        <v>34</v>
      </c>
    </row>
    <row r="34" spans="1:7" ht="17.25" customHeight="1">
      <c r="A34" s="4">
        <f t="shared" si="1"/>
        <v>41850</v>
      </c>
      <c r="B34" s="5" t="str">
        <f t="shared" si="0"/>
        <v>水</v>
      </c>
      <c r="C34" s="12" t="s">
        <v>27</v>
      </c>
      <c r="E34" s="22">
        <v>41881</v>
      </c>
      <c r="F34" s="23" t="s">
        <v>17</v>
      </c>
      <c r="G34" s="25" t="s">
        <v>35</v>
      </c>
    </row>
    <row r="35" spans="1:7" ht="16.5" customHeight="1">
      <c r="A35" s="4">
        <f t="shared" si="1"/>
        <v>41851</v>
      </c>
      <c r="B35" s="5" t="str">
        <f t="shared" si="0"/>
        <v>木</v>
      </c>
      <c r="C35" s="12" t="s">
        <v>28</v>
      </c>
      <c r="E35" s="18">
        <v>41882</v>
      </c>
      <c r="F35" s="19" t="s">
        <v>18</v>
      </c>
      <c r="G35" s="20" t="s">
        <v>11</v>
      </c>
    </row>
    <row r="36" spans="1:7" ht="33.75" customHeight="1">
      <c r="A36" s="26" t="s">
        <v>46</v>
      </c>
      <c r="B36" s="16"/>
      <c r="C36" s="16"/>
      <c r="D36" s="16"/>
      <c r="E36" s="16"/>
      <c r="F36" s="16"/>
      <c r="G36" s="16"/>
    </row>
  </sheetData>
  <mergeCells count="2">
    <mergeCell ref="C1:G1"/>
    <mergeCell ref="A36:G36"/>
  </mergeCells>
  <phoneticPr fontId="21"/>
  <conditionalFormatting sqref="A5:B35 C25:C27 C5:C12 C15:C23 C31">
    <cfRule type="expression" dxfId="20" priority="25" stopIfTrue="1">
      <formula>$B5="土"</formula>
    </cfRule>
    <cfRule type="expression" dxfId="19" priority="26" stopIfTrue="1">
      <formula>$B5="日"</formula>
    </cfRule>
    <cfRule type="expression" dxfId="18" priority="27" stopIfTrue="1">
      <formula>MONTH($A5)&lt;&gt;$A$2</formula>
    </cfRule>
  </conditionalFormatting>
  <conditionalFormatting sqref="C13">
    <cfRule type="expression" dxfId="17" priority="34" stopIfTrue="1">
      <formula>$B14="土"</formula>
    </cfRule>
    <cfRule type="expression" dxfId="16" priority="35" stopIfTrue="1">
      <formula>$B14="日"</formula>
    </cfRule>
    <cfRule type="expression" dxfId="15" priority="36" stopIfTrue="1">
      <formula>MONTH($A14)&lt;&gt;$A$2</formula>
    </cfRule>
  </conditionalFormatting>
  <conditionalFormatting sqref="C24">
    <cfRule type="expression" dxfId="14" priority="46" stopIfTrue="1">
      <formula>$B24="土"</formula>
    </cfRule>
    <cfRule type="expression" dxfId="13" priority="47" stopIfTrue="1">
      <formula>$B24="日"</formula>
    </cfRule>
    <cfRule type="expression" dxfId="12" priority="48" stopIfTrue="1">
      <formula>MONTH($A24)&lt;&gt;$A$2</formula>
    </cfRule>
  </conditionalFormatting>
  <conditionalFormatting sqref="C34:C35">
    <cfRule type="expression" dxfId="11" priority="52" stopIfTrue="1">
      <formula>$B34="土"</formula>
    </cfRule>
    <cfRule type="expression" dxfId="10" priority="53" stopIfTrue="1">
      <formula>$B34="日"</formula>
    </cfRule>
    <cfRule type="expression" dxfId="9" priority="54" stopIfTrue="1">
      <formula>MONTH($A34)&lt;&gt;$A$2</formula>
    </cfRule>
  </conditionalFormatting>
  <conditionalFormatting sqref="C28">
    <cfRule type="expression" dxfId="8" priority="55" stopIfTrue="1">
      <formula>$B28="土"</formula>
    </cfRule>
    <cfRule type="expression" dxfId="7" priority="56" stopIfTrue="1">
      <formula>$B28="日"</formula>
    </cfRule>
    <cfRule type="expression" dxfId="6" priority="57" stopIfTrue="1">
      <formula>MONTH($A28)&lt;&gt;$A$2</formula>
    </cfRule>
  </conditionalFormatting>
  <conditionalFormatting sqref="C29">
    <cfRule type="expression" dxfId="5" priority="58" stopIfTrue="1">
      <formula>$B29="土"</formula>
    </cfRule>
    <cfRule type="expression" dxfId="4" priority="59" stopIfTrue="1">
      <formula>$B29="日"</formula>
    </cfRule>
    <cfRule type="expression" dxfId="3" priority="60" stopIfTrue="1">
      <formula>MONTH($A29)&lt;&gt;$A$2</formula>
    </cfRule>
  </conditionalFormatting>
  <conditionalFormatting sqref="C32">
    <cfRule type="expression" dxfId="2" priority="64" stopIfTrue="1">
      <formula>$B32="土"</formula>
    </cfRule>
    <cfRule type="expression" dxfId="1" priority="65" stopIfTrue="1">
      <formula>$B32="日"</formula>
    </cfRule>
    <cfRule type="expression" dxfId="0" priority="66" stopIfTrue="1">
      <formula>MONTH($A32)&lt;&gt;$A$2</formula>
    </cfRule>
  </conditionalFormatting>
  <pageMargins left="0.32" right="0.31458333333333333" top="0.27500000000000002" bottom="0.19652777777777777" header="0.19652777777777777" footer="0.15694444444444444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Kingsoft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tokichiro</dc:creator>
  <cp:lastModifiedBy>user</cp:lastModifiedBy>
  <cp:revision/>
  <cp:lastPrinted>2014-06-29T08:21:49Z</cp:lastPrinted>
  <dcterms:created xsi:type="dcterms:W3CDTF">2009-04-16T10:08:05Z</dcterms:created>
  <dcterms:modified xsi:type="dcterms:W3CDTF">2014-07-02T01:24:09Z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