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8520"/>
  </bookViews>
  <sheets>
    <sheet name="1月" sheetId="6" r:id="rId1"/>
    <sheet name="12月" sheetId="7" r:id="rId2"/>
  </sheets>
  <definedNames>
    <definedName name="_xlnm.Print_Area" localSheetId="0">'1月'!$A$1:$D$35</definedName>
  </definedNames>
  <calcPr calcId="124519"/>
</workbook>
</file>

<file path=xl/calcChain.xml><?xml version="1.0" encoding="utf-8"?>
<calcChain xmlns="http://schemas.openxmlformats.org/spreadsheetml/2006/main">
  <c r="A5" i="7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5" i="6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</calcChain>
</file>

<file path=xl/sharedStrings.xml><?xml version="1.0" encoding="utf-8"?>
<sst xmlns="http://schemas.openxmlformats.org/spreadsheetml/2006/main" count="89" uniqueCount="64">
  <si>
    <t>年</t>
  </si>
  <si>
    <t>大阪府立市岡高等学校</t>
  </si>
  <si>
    <t>月</t>
  </si>
  <si>
    <t>男子バスケットボール部予定表</t>
  </si>
  <si>
    <t>日付</t>
  </si>
  <si>
    <t>曜日</t>
  </si>
  <si>
    <t>学校行事</t>
  </si>
  <si>
    <t>練習予定</t>
  </si>
  <si>
    <t>自主トレ</t>
  </si>
  <si>
    <t>OFF</t>
  </si>
  <si>
    <t>木１２３４</t>
  </si>
  <si>
    <t>OUT</t>
  </si>
  <si>
    <t>月５６７</t>
  </si>
  <si>
    <t>木５６７</t>
  </si>
  <si>
    <t>　８：３０～１１：３０</t>
  </si>
  <si>
    <t>１３：００～１５：４５</t>
  </si>
  <si>
    <t>IN</t>
  </si>
  <si>
    <t>１４：３０～１７：３０</t>
  </si>
  <si>
    <t>１３：００～１７：００</t>
  </si>
  <si>
    <t>　９：００～１３：００</t>
  </si>
  <si>
    <t>桜井杯（洲本市）</t>
  </si>
  <si>
    <t>水 ５６７１２３４　　　　　　　　　　３年午前授業</t>
  </si>
  <si>
    <t>木 ５６７１２３４</t>
  </si>
  <si>
    <t>金 ５６７１２３４</t>
  </si>
  <si>
    <t>IN　　　会場準備</t>
  </si>
  <si>
    <t>火 ５６７１２３４</t>
  </si>
  <si>
    <t>月 １２３４５６７</t>
  </si>
  <si>
    <t>センター試験</t>
  </si>
  <si>
    <t>練　11:30～14:30　or　新人大会地区4回戦</t>
  </si>
  <si>
    <t>練　13:00～17:00　or　新人大会地区最終日　（）　</t>
  </si>
  <si>
    <t>月 ５６７１２３４　　　　　　　　　　　　３年自己採点</t>
  </si>
  <si>
    <t>OFF　　　新人大会中央大会抽選会（16:30～）　</t>
  </si>
  <si>
    <t>木１２７　合唱大会</t>
  </si>
  <si>
    <r>
      <t>練　1</t>
    </r>
    <r>
      <rPr>
        <sz val="11"/>
        <rFont val="ＭＳ Ｐゴシック"/>
        <charset val="128"/>
      </rPr>
      <t>1</t>
    </r>
    <r>
      <rPr>
        <sz val="11"/>
        <rFont val="ＭＳ Ｐゴシック"/>
        <charset val="128"/>
      </rPr>
      <t>:30～1</t>
    </r>
    <r>
      <rPr>
        <sz val="11"/>
        <rFont val="ＭＳ Ｐゴシック"/>
        <charset val="128"/>
      </rPr>
      <t>4</t>
    </r>
    <r>
      <rPr>
        <sz val="11"/>
        <rFont val="ＭＳ Ｐゴシック"/>
        <charset val="128"/>
      </rPr>
      <t>:30　or　新人大会中央大会１回戦</t>
    </r>
  </si>
  <si>
    <r>
      <t>練　　8:30</t>
    </r>
    <r>
      <rPr>
        <sz val="11"/>
        <rFont val="ＭＳ Ｐゴシック"/>
        <charset val="128"/>
      </rPr>
      <t>～</t>
    </r>
    <r>
      <rPr>
        <sz val="11"/>
        <rFont val="ＭＳ Ｐゴシック"/>
        <charset val="128"/>
      </rPr>
      <t>11:30　or　新人大会中央大会2回戦　　</t>
    </r>
  </si>
  <si>
    <t>OFF　　　　　　　</t>
  </si>
  <si>
    <t>3年後期末考査①</t>
  </si>
  <si>
    <t>ＯＵＴ</t>
  </si>
  <si>
    <t>3年後期末考査②</t>
  </si>
  <si>
    <t>ＩＮ</t>
  </si>
  <si>
    <t>３年午前授業</t>
  </si>
  <si>
    <t>１・２年午前授業　　　　　　　　　３年後期中間考査</t>
  </si>
  <si>
    <t>全学年後期中間考査</t>
  </si>
  <si>
    <t>　　　　　　　　　　　　生徒AED講習会</t>
  </si>
  <si>
    <t>１５：３０～１８：３０</t>
  </si>
  <si>
    <t>１２：３０～１５：３０</t>
  </si>
  <si>
    <t>　８：３０～１１：３０　　　　新人大会抽選会（１５～　東海大仰星高）</t>
  </si>
  <si>
    <t>火１２３４</t>
  </si>
  <si>
    <t>（3年）１２３４　　（１・２年）１～７</t>
  </si>
  <si>
    <t>（３年）１２３４　　（１・２年）１～７</t>
  </si>
  <si>
    <t>さつき杯 順位決定戦　（　大教大天王寺高　）</t>
  </si>
  <si>
    <t>火５６７　＋　全校集会</t>
  </si>
  <si>
    <t>　８：３０～１１：３０　　　　</t>
  </si>
  <si>
    <t>９：００～１３：００　（練習試合　vs　東高）</t>
    <rPh sb="12" eb="14">
      <t>レンシュウ</t>
    </rPh>
    <rPh sb="14" eb="16">
      <t>シアイ</t>
    </rPh>
    <rPh sb="20" eb="21">
      <t>ヒガシ</t>
    </rPh>
    <rPh sb="21" eb="22">
      <t>コウ</t>
    </rPh>
    <phoneticPr fontId="24"/>
  </si>
  <si>
    <r>
      <t>年末リーグ（会場　四條畷高）</t>
    </r>
    <r>
      <rPr>
        <b/>
        <sz val="11"/>
        <rFont val="ＭＳ Ｐゴシック"/>
        <charset val="128"/>
      </rPr>
      <t>　</t>
    </r>
    <rPh sb="6" eb="8">
      <t>カイジョウ</t>
    </rPh>
    <rPh sb="9" eb="12">
      <t>シジョウナワテ</t>
    </rPh>
    <rPh sb="12" eb="13">
      <t>ダカ</t>
    </rPh>
    <phoneticPr fontId="24"/>
  </si>
  <si>
    <r>
      <t>年末リーグ（会場　長野北高）</t>
    </r>
    <r>
      <rPr>
        <b/>
        <sz val="11"/>
        <rFont val="ＭＳ Ｐゴシック"/>
        <charset val="128"/>
      </rPr>
      <t>　</t>
    </r>
    <rPh sb="6" eb="8">
      <t>カイジョウ</t>
    </rPh>
    <rPh sb="9" eb="11">
      <t>ナガノ</t>
    </rPh>
    <rPh sb="11" eb="12">
      <t>キタ</t>
    </rPh>
    <rPh sb="12" eb="13">
      <t>コウ</t>
    </rPh>
    <phoneticPr fontId="24"/>
  </si>
  <si>
    <t>年末リーグ（会場　生野工業高）　　　　　</t>
    <rPh sb="6" eb="8">
      <t>カイジョウ</t>
    </rPh>
    <rPh sb="9" eb="11">
      <t>イクノ</t>
    </rPh>
    <rPh sb="11" eb="13">
      <t>コウギョウ</t>
    </rPh>
    <rPh sb="13" eb="14">
      <t>コウ</t>
    </rPh>
    <phoneticPr fontId="24"/>
  </si>
  <si>
    <t>吹田高　練習試合　　９：００～１２：００　　　or　　自主トレ</t>
    <phoneticPr fontId="24"/>
  </si>
  <si>
    <t>新人大会地区　1回戦　（会場　　市岡高）</t>
    <rPh sb="12" eb="14">
      <t>カイジョウ</t>
    </rPh>
    <phoneticPr fontId="24"/>
  </si>
  <si>
    <t>新人大会地区　2回戦　（会場　　市岡高）</t>
    <rPh sb="12" eb="14">
      <t>カイジョウ</t>
    </rPh>
    <phoneticPr fontId="24"/>
  </si>
  <si>
    <t>新人大会地区　3回戦　　（未定）</t>
    <rPh sb="13" eb="15">
      <t>ミテイ</t>
    </rPh>
    <phoneticPr fontId="24"/>
  </si>
  <si>
    <t>さつき杯 ２次リーグ　（会場　金岡高）</t>
    <rPh sb="12" eb="14">
      <t>カイジョウ</t>
    </rPh>
    <phoneticPr fontId="24"/>
  </si>
  <si>
    <t xml:space="preserve">OUT練 </t>
    <rPh sb="3" eb="4">
      <t>レン</t>
    </rPh>
    <phoneticPr fontId="24"/>
  </si>
  <si>
    <t>１６：００～１８：３０</t>
    <phoneticPr fontId="24"/>
  </si>
</sst>
</file>

<file path=xl/styles.xml><?xml version="1.0" encoding="utf-8"?>
<styleSheet xmlns="http://schemas.openxmlformats.org/spreadsheetml/2006/main">
  <numFmts count="1">
    <numFmt numFmtId="179" formatCode="m&quot;月&quot;d&quot;日&quot;;@"/>
  </numFmts>
  <fonts count="25">
    <font>
      <sz val="11"/>
      <name val="ＭＳ Ｐゴシック"/>
      <charset val="128"/>
    </font>
    <font>
      <b/>
      <sz val="10"/>
      <name val="ＭＳ Ｐゴシック"/>
      <charset val="128"/>
    </font>
    <font>
      <sz val="10"/>
      <name val="ＭＳ Ｐゴシック"/>
      <charset val="128"/>
    </font>
    <font>
      <b/>
      <sz val="11"/>
      <name val="ＭＳ Ｐゴシック"/>
      <charset val="128"/>
    </font>
    <font>
      <sz val="11"/>
      <color indexed="9"/>
      <name val="ＭＳ Ｐゴシック"/>
      <charset val="128"/>
    </font>
    <font>
      <b/>
      <sz val="18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60"/>
      <name val="ＭＳ Ｐゴシック"/>
      <charset val="128"/>
    </font>
    <font>
      <sz val="11"/>
      <color indexed="52"/>
      <name val="ＭＳ Ｐゴシック"/>
      <charset val="128"/>
    </font>
    <font>
      <sz val="11"/>
      <color indexed="20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indexed="10"/>
      <name val="ＭＳ Ｐゴシック"/>
      <charset val="128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6"/>
      <name val="ＭＳ Ｐゴシック"/>
      <charset val="128"/>
    </font>
    <font>
      <b/>
      <sz val="11"/>
      <color indexed="8"/>
      <name val="ＭＳ Ｐゴシック"/>
      <charset val="128"/>
    </font>
    <font>
      <b/>
      <sz val="11"/>
      <color indexed="63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62"/>
      <name val="ＭＳ Ｐゴシック"/>
      <charset val="128"/>
    </font>
    <font>
      <sz val="11"/>
      <color indexed="17"/>
      <name val="ＭＳ Ｐゴシック"/>
      <charset val="128"/>
    </font>
    <font>
      <sz val="11"/>
      <color indexed="8"/>
      <name val="ＭＳ Ｐゴシック"/>
      <charset val="128"/>
    </font>
    <font>
      <sz val="16"/>
      <name val="ＭＳ Ｐゴシック"/>
      <charset val="128"/>
    </font>
    <font>
      <sz val="14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16" borderId="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3" borderId="7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24" borderId="10" xfId="0" applyNumberFormat="1" applyFont="1" applyFill="1" applyBorder="1" applyAlignment="1">
      <alignment horizontal="center" vertical="center"/>
    </xf>
    <xf numFmtId="56" fontId="0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vertical="center"/>
    </xf>
    <xf numFmtId="56" fontId="0" fillId="8" borderId="10" xfId="0" applyNumberFormat="1" applyFont="1" applyFill="1" applyBorder="1" applyAlignment="1">
      <alignment horizontal="center" vertical="center"/>
    </xf>
    <xf numFmtId="0" fontId="0" fillId="8" borderId="10" xfId="0" applyNumberFormat="1" applyFont="1" applyFill="1" applyBorder="1" applyAlignment="1">
      <alignment horizontal="center" vertical="center"/>
    </xf>
    <xf numFmtId="0" fontId="0" fillId="8" borderId="10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8" borderId="10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 vertical="center"/>
    </xf>
    <xf numFmtId="179" fontId="0" fillId="0" borderId="10" xfId="0" applyNumberFormat="1" applyFont="1" applyFill="1" applyBorder="1" applyAlignment="1">
      <alignment horizontal="center" vertical="center"/>
    </xf>
    <xf numFmtId="179" fontId="0" fillId="8" borderId="10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left" vertical="center"/>
    </xf>
    <xf numFmtId="0" fontId="0" fillId="0" borderId="10" xfId="0" applyNumberFormat="1" applyFill="1" applyBorder="1" applyAlignment="1">
      <alignment horizontal="left" vertical="center"/>
    </xf>
    <xf numFmtId="0" fontId="0" fillId="0" borderId="10" xfId="0" applyNumberFormat="1" applyFill="1" applyBorder="1" applyAlignment="1">
      <alignment vertical="center"/>
    </xf>
    <xf numFmtId="0" fontId="0" fillId="7" borderId="0" xfId="0" applyNumberFormat="1" applyFont="1" applyFill="1" applyBorder="1" applyAlignment="1">
      <alignment horizontal="left" vertical="center"/>
    </xf>
    <xf numFmtId="0" fontId="0" fillId="8" borderId="10" xfId="0" applyNumberFormat="1" applyFill="1" applyBorder="1" applyAlignment="1">
      <alignment vertical="center"/>
    </xf>
    <xf numFmtId="0" fontId="0" fillId="0" borderId="13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</cellXfs>
  <cellStyles count="42">
    <cellStyle name="20% - アクセント 1" xfId="30" builtinId="30" customBuiltin="1"/>
    <cellStyle name="20% - アクセント 2" xfId="31" builtinId="34" customBuiltin="1"/>
    <cellStyle name="20% - アクセント 3" xfId="32" builtinId="38" customBuiltin="1"/>
    <cellStyle name="20% - アクセント 4" xfId="33" builtinId="42" customBuiltin="1"/>
    <cellStyle name="20% - アクセント 5" xfId="34" builtinId="46" customBuiltin="1"/>
    <cellStyle name="20% - アクセント 6" xfId="35" builtinId="50" customBuiltin="1"/>
    <cellStyle name="40% - アクセント 1" xfId="2" builtinId="31" customBuiltin="1"/>
    <cellStyle name="40% - アクセント 2" xfId="3" builtinId="35" customBuiltin="1"/>
    <cellStyle name="40% - アクセント 3" xfId="4" builtinId="39" customBuiltin="1"/>
    <cellStyle name="40% - アクセント 4" xfId="5" builtinId="43" customBuiltin="1"/>
    <cellStyle name="40% - アクセント 5" xfId="6" builtinId="47" customBuiltin="1"/>
    <cellStyle name="40% - アクセント 6" xfId="7" builtinId="51" customBuiltin="1"/>
    <cellStyle name="60% - アクセント 1" xfId="16" builtinId="32" customBuiltin="1"/>
    <cellStyle name="60% - アクセント 2" xfId="17" builtinId="36" customBuiltin="1"/>
    <cellStyle name="60% - アクセント 3" xfId="18" builtinId="40" customBuiltin="1"/>
    <cellStyle name="60% - アクセント 4" xfId="19" builtinId="44" customBuiltin="1"/>
    <cellStyle name="60% - アクセント 5" xfId="20" builtinId="48" customBuiltin="1"/>
    <cellStyle name="60% - アクセント 6" xfId="21" builtinId="52" customBuiltin="1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1" builtinId="15" customBuiltin="1"/>
    <cellStyle name="チェック セル" xfId="36" builtinId="23" customBuiltin="1"/>
    <cellStyle name="どちらでもない" xfId="10" builtinId="28" customBuiltin="1"/>
    <cellStyle name="メモ" xfId="23" builtinId="10" customBuiltin="1"/>
    <cellStyle name="リンク セル" xfId="22" builtinId="24" customBuiltin="1"/>
    <cellStyle name="悪い" xfId="38" builtinId="27" customBuiltin="1"/>
    <cellStyle name="計算" xfId="39" builtinId="22" customBuiltin="1"/>
    <cellStyle name="警告文" xfId="41" builtinId="11" customBuiltin="1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40" builtinId="25" customBuiltin="1"/>
    <cellStyle name="出力" xfId="9" builtinId="21" customBuiltin="1"/>
    <cellStyle name="説明文" xfId="11" builtinId="53" customBuiltin="1"/>
    <cellStyle name="入力" xfId="37" builtinId="20" customBuiltin="1"/>
    <cellStyle name="標準" xfId="0" builtinId="0"/>
    <cellStyle name="良い" xfId="8" builtinId="26" customBuiltin="1"/>
  </cellStyles>
  <dxfs count="30"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  <dxf>
      <font>
        <b val="0"/>
        <condense val="0"/>
        <extend val="0"/>
        <color indexed="9"/>
      </font>
      <border>
        <left/>
        <right/>
        <top/>
        <bottom/>
      </border>
    </dxf>
    <dxf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2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3162300</xdr:colOff>
      <xdr:row>2</xdr:row>
      <xdr:rowOff>123825</xdr:rowOff>
    </xdr:to>
    <xdr:pic>
      <xdr:nvPicPr>
        <xdr:cNvPr id="7260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57950" y="0"/>
          <a:ext cx="733425" cy="6381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209550</xdr:colOff>
      <xdr:row>4</xdr:row>
      <xdr:rowOff>200025</xdr:rowOff>
    </xdr:from>
    <xdr:to>
      <xdr:col>3</xdr:col>
      <xdr:colOff>209550</xdr:colOff>
      <xdr:row>5</xdr:row>
      <xdr:rowOff>161925</xdr:rowOff>
    </xdr:to>
    <xdr:cxnSp macro="">
      <xdr:nvCxnSpPr>
        <xdr:cNvPr id="7261" name="直線矢印コネクタ 9"/>
        <xdr:cNvCxnSpPr>
          <a:cxnSpLocks noChangeShapeType="1"/>
        </xdr:cNvCxnSpPr>
      </xdr:nvCxnSpPr>
      <xdr:spPr bwMode="auto">
        <a:xfrm rot="5400000">
          <a:off x="4148137" y="1185863"/>
          <a:ext cx="180975" cy="0"/>
        </a:xfrm>
        <a:prstGeom prst="straightConnector1">
          <a:avLst/>
        </a:prstGeom>
        <a:noFill/>
        <a:ln w="3175" cmpd="sng">
          <a:solidFill>
            <a:srgbClr val="000000"/>
          </a:solidFill>
          <a:round/>
          <a:headEnd/>
          <a:tailEnd type="arrow" w="sm" len="sm"/>
        </a:ln>
      </xdr:spPr>
    </xdr:cxnSp>
    <xdr:clientData/>
  </xdr:twoCellAnchor>
  <xdr:twoCellAnchor>
    <xdr:from>
      <xdr:col>2</xdr:col>
      <xdr:colOff>1866900</xdr:colOff>
      <xdr:row>12</xdr:row>
      <xdr:rowOff>104775</xdr:rowOff>
    </xdr:from>
    <xdr:to>
      <xdr:col>2</xdr:col>
      <xdr:colOff>1866900</xdr:colOff>
      <xdr:row>32</xdr:row>
      <xdr:rowOff>114300</xdr:rowOff>
    </xdr:to>
    <xdr:cxnSp macro="">
      <xdr:nvCxnSpPr>
        <xdr:cNvPr id="7262" name="直線矢印コネクタ 5"/>
        <xdr:cNvCxnSpPr>
          <a:cxnSpLocks noChangeShapeType="1"/>
        </xdr:cNvCxnSpPr>
      </xdr:nvCxnSpPr>
      <xdr:spPr bwMode="auto">
        <a:xfrm flipH="1">
          <a:off x="3009900" y="2752725"/>
          <a:ext cx="0" cy="4391025"/>
        </a:xfrm>
        <a:prstGeom prst="straightConnector1">
          <a:avLst/>
        </a:prstGeom>
        <a:noFill/>
        <a:ln w="9525" cmpd="sng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447675</xdr:colOff>
      <xdr:row>8</xdr:row>
      <xdr:rowOff>200025</xdr:rowOff>
    </xdr:from>
    <xdr:to>
      <xdr:col>3</xdr:col>
      <xdr:colOff>447675</xdr:colOff>
      <xdr:row>9</xdr:row>
      <xdr:rowOff>161925</xdr:rowOff>
    </xdr:to>
    <xdr:cxnSp macro="">
      <xdr:nvCxnSpPr>
        <xdr:cNvPr id="7263" name="直線矢印コネクタ 9"/>
        <xdr:cNvCxnSpPr>
          <a:cxnSpLocks noChangeShapeType="1"/>
        </xdr:cNvCxnSpPr>
      </xdr:nvCxnSpPr>
      <xdr:spPr bwMode="auto">
        <a:xfrm rot="5400000">
          <a:off x="4386262" y="2062163"/>
          <a:ext cx="180975" cy="0"/>
        </a:xfrm>
        <a:prstGeom prst="straightConnector1">
          <a:avLst/>
        </a:prstGeom>
        <a:noFill/>
        <a:ln w="3175" cmpd="sng">
          <a:solidFill>
            <a:srgbClr val="000000"/>
          </a:solidFill>
          <a:round/>
          <a:headEnd/>
          <a:tailEnd type="arrow" w="sm" len="sm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3305175</xdr:colOff>
      <xdr:row>0</xdr:row>
      <xdr:rowOff>28575</xdr:rowOff>
    </xdr:from>
    <xdr:to>
      <xdr:col>3</xdr:col>
      <xdr:colOff>3905250</xdr:colOff>
      <xdr:row>2</xdr:row>
      <xdr:rowOff>38100</xdr:rowOff>
    </xdr:to>
    <xdr:pic>
      <xdr:nvPicPr>
        <xdr:cNvPr id="82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28575"/>
          <a:ext cx="600075" cy="4857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3228975</xdr:colOff>
      <xdr:row>33</xdr:row>
      <xdr:rowOff>19050</xdr:rowOff>
    </xdr:from>
    <xdr:to>
      <xdr:col>3</xdr:col>
      <xdr:colOff>3228975</xdr:colOff>
      <xdr:row>34</xdr:row>
      <xdr:rowOff>209550</xdr:rowOff>
    </xdr:to>
    <xdr:sp macro="" textlink="">
      <xdr:nvSpPr>
        <xdr:cNvPr id="8282" name="Line 9"/>
        <xdr:cNvSpPr>
          <a:spLocks noChangeShapeType="1"/>
        </xdr:cNvSpPr>
      </xdr:nvSpPr>
      <xdr:spPr bwMode="auto">
        <a:xfrm>
          <a:off x="7410450" y="7877175"/>
          <a:ext cx="0" cy="428625"/>
        </a:xfrm>
        <a:prstGeom prst="line">
          <a:avLst/>
        </a:prstGeom>
        <a:noFill/>
        <a:ln w="9525" cmpd="sng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447675</xdr:colOff>
      <xdr:row>9</xdr:row>
      <xdr:rowOff>38100</xdr:rowOff>
    </xdr:from>
    <xdr:to>
      <xdr:col>2</xdr:col>
      <xdr:colOff>447675</xdr:colOff>
      <xdr:row>14</xdr:row>
      <xdr:rowOff>142875</xdr:rowOff>
    </xdr:to>
    <xdr:sp macro="" textlink="">
      <xdr:nvSpPr>
        <xdr:cNvPr id="8283" name="Line 23"/>
        <xdr:cNvSpPr>
          <a:spLocks noChangeShapeType="1"/>
        </xdr:cNvSpPr>
      </xdr:nvSpPr>
      <xdr:spPr bwMode="auto">
        <a:xfrm>
          <a:off x="1790700" y="2181225"/>
          <a:ext cx="0" cy="1295400"/>
        </a:xfrm>
        <a:prstGeom prst="line">
          <a:avLst/>
        </a:prstGeom>
        <a:noFill/>
        <a:ln w="9525" cmpd="sng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266700</xdr:colOff>
      <xdr:row>5</xdr:row>
      <xdr:rowOff>66675</xdr:rowOff>
    </xdr:from>
    <xdr:to>
      <xdr:col>3</xdr:col>
      <xdr:colOff>266700</xdr:colOff>
      <xdr:row>13</xdr:row>
      <xdr:rowOff>114300</xdr:rowOff>
    </xdr:to>
    <xdr:sp macro="" textlink="">
      <xdr:nvSpPr>
        <xdr:cNvPr id="8284" name="Line 24"/>
        <xdr:cNvSpPr>
          <a:spLocks noChangeShapeType="1"/>
        </xdr:cNvSpPr>
      </xdr:nvSpPr>
      <xdr:spPr bwMode="auto">
        <a:xfrm>
          <a:off x="4448175" y="1257300"/>
          <a:ext cx="0" cy="1952625"/>
        </a:xfrm>
        <a:prstGeom prst="line">
          <a:avLst/>
        </a:prstGeom>
        <a:noFill/>
        <a:ln w="9525" cmpd="sng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zoomScaleSheetLayoutView="100" workbookViewId="0">
      <selection activeCell="D26" sqref="D26"/>
    </sheetView>
  </sheetViews>
  <sheetFormatPr defaultRowHeight="13.5" customHeight="1"/>
  <cols>
    <col min="1" max="1" width="9.5" style="1" customWidth="1"/>
    <col min="2" max="2" width="5.5" style="1" customWidth="1"/>
    <col min="3" max="3" width="40.625" style="2" customWidth="1"/>
    <col min="4" max="4" width="45.25" style="2" customWidth="1"/>
    <col min="5" max="5" width="9" style="2" bestFit="1"/>
    <col min="6" max="16384" width="9" style="2"/>
  </cols>
  <sheetData>
    <row r="1" spans="1:4" ht="20.25" customHeight="1">
      <c r="A1" s="12">
        <v>2014</v>
      </c>
      <c r="B1" s="1" t="s">
        <v>0</v>
      </c>
      <c r="C1" s="32" t="s">
        <v>1</v>
      </c>
      <c r="D1" s="32"/>
    </row>
    <row r="2" spans="1:4" ht="20.25" customHeight="1">
      <c r="A2" s="12">
        <v>1</v>
      </c>
      <c r="B2" s="1" t="s">
        <v>2</v>
      </c>
      <c r="C2" s="32" t="s">
        <v>3</v>
      </c>
      <c r="D2" s="32"/>
    </row>
    <row r="4" spans="1:4" ht="16.5" customHeight="1">
      <c r="A4" s="3" t="s">
        <v>4</v>
      </c>
      <c r="B4" s="3" t="s">
        <v>5</v>
      </c>
      <c r="C4" s="3" t="s">
        <v>6</v>
      </c>
      <c r="D4" s="3" t="s">
        <v>7</v>
      </c>
    </row>
    <row r="5" spans="1:4" ht="17.25" customHeight="1">
      <c r="A5" s="4">
        <f>DATE(A1,A2,1)</f>
        <v>41640</v>
      </c>
      <c r="B5" s="5" t="str">
        <f t="shared" ref="B5:B35" si="0">TEXT(A5,"aaa")</f>
        <v>水</v>
      </c>
      <c r="C5" s="16"/>
      <c r="D5" s="6" t="s">
        <v>8</v>
      </c>
    </row>
    <row r="6" spans="1:4" ht="17.25" customHeight="1">
      <c r="A6" s="4">
        <f t="shared" ref="A6:A35" si="1">A5+1</f>
        <v>41641</v>
      </c>
      <c r="B6" s="5" t="str">
        <f t="shared" si="0"/>
        <v>木</v>
      </c>
      <c r="C6" s="6"/>
      <c r="D6" s="6"/>
    </row>
    <row r="7" spans="1:4" ht="17.25" customHeight="1">
      <c r="A7" s="4">
        <f t="shared" si="1"/>
        <v>41642</v>
      </c>
      <c r="B7" s="5" t="str">
        <f t="shared" si="0"/>
        <v>金</v>
      </c>
      <c r="C7" s="16"/>
      <c r="D7" s="6" t="s">
        <v>18</v>
      </c>
    </row>
    <row r="8" spans="1:4" ht="17.25" customHeight="1">
      <c r="A8" s="4">
        <f t="shared" si="1"/>
        <v>41643</v>
      </c>
      <c r="B8" s="5" t="str">
        <f t="shared" si="0"/>
        <v>土</v>
      </c>
      <c r="C8" s="16"/>
      <c r="D8" s="6" t="s">
        <v>14</v>
      </c>
    </row>
    <row r="9" spans="1:4" ht="17.25" customHeight="1">
      <c r="A9" s="4">
        <f t="shared" si="1"/>
        <v>41644</v>
      </c>
      <c r="B9" s="5" t="str">
        <f t="shared" si="0"/>
        <v>日</v>
      </c>
      <c r="C9" s="16"/>
      <c r="D9" s="6" t="s">
        <v>20</v>
      </c>
    </row>
    <row r="10" spans="1:4" ht="17.25" customHeight="1">
      <c r="A10" s="4">
        <f t="shared" si="1"/>
        <v>41645</v>
      </c>
      <c r="B10" s="5" t="str">
        <f t="shared" si="0"/>
        <v>月</v>
      </c>
      <c r="C10" s="15"/>
      <c r="D10" s="6"/>
    </row>
    <row r="11" spans="1:4" ht="17.25" customHeight="1">
      <c r="A11" s="4">
        <f t="shared" si="1"/>
        <v>41646</v>
      </c>
      <c r="B11" s="5" t="str">
        <f t="shared" si="0"/>
        <v>火</v>
      </c>
      <c r="C11" s="14"/>
      <c r="D11" s="28" t="s">
        <v>17</v>
      </c>
    </row>
    <row r="12" spans="1:4" ht="17.25" customHeight="1">
      <c r="A12" s="4">
        <f t="shared" si="1"/>
        <v>41647</v>
      </c>
      <c r="B12" s="5" t="str">
        <f t="shared" si="0"/>
        <v>水</v>
      </c>
      <c r="C12" s="6" t="s">
        <v>21</v>
      </c>
      <c r="D12" s="28" t="s">
        <v>9</v>
      </c>
    </row>
    <row r="13" spans="1:4" ht="17.25" customHeight="1">
      <c r="A13" s="4">
        <f t="shared" si="1"/>
        <v>41648</v>
      </c>
      <c r="B13" s="25" t="str">
        <f t="shared" si="0"/>
        <v>木</v>
      </c>
      <c r="C13" s="6" t="s">
        <v>22</v>
      </c>
      <c r="D13" s="28" t="s">
        <v>11</v>
      </c>
    </row>
    <row r="14" spans="1:4" ht="17.25" customHeight="1">
      <c r="A14" s="4">
        <f t="shared" si="1"/>
        <v>41649</v>
      </c>
      <c r="B14" s="5" t="str">
        <f t="shared" si="0"/>
        <v>金</v>
      </c>
      <c r="C14" s="6" t="s">
        <v>23</v>
      </c>
      <c r="D14" s="28" t="s">
        <v>24</v>
      </c>
    </row>
    <row r="15" spans="1:4" ht="17.25" customHeight="1">
      <c r="A15" s="4">
        <f t="shared" si="1"/>
        <v>41650</v>
      </c>
      <c r="B15" s="5" t="str">
        <f t="shared" si="0"/>
        <v>土</v>
      </c>
      <c r="C15" s="29"/>
      <c r="D15" s="28" t="s">
        <v>58</v>
      </c>
    </row>
    <row r="16" spans="1:4" ht="17.25" customHeight="1">
      <c r="A16" s="4">
        <f t="shared" si="1"/>
        <v>41651</v>
      </c>
      <c r="B16" s="5" t="str">
        <f t="shared" si="0"/>
        <v>日</v>
      </c>
      <c r="C16" s="10"/>
      <c r="D16" s="30" t="s">
        <v>59</v>
      </c>
    </row>
    <row r="17" spans="1:4" ht="17.25" customHeight="1">
      <c r="A17" s="7">
        <f t="shared" si="1"/>
        <v>41652</v>
      </c>
      <c r="B17" s="8" t="str">
        <f t="shared" si="0"/>
        <v>月</v>
      </c>
      <c r="C17" s="17"/>
      <c r="D17" s="30" t="s">
        <v>60</v>
      </c>
    </row>
    <row r="18" spans="1:4" ht="17.25" customHeight="1">
      <c r="A18" s="4">
        <f t="shared" si="1"/>
        <v>41653</v>
      </c>
      <c r="B18" s="5" t="str">
        <f t="shared" si="0"/>
        <v>火</v>
      </c>
      <c r="C18" s="6" t="s">
        <v>25</v>
      </c>
      <c r="D18" s="28" t="s">
        <v>16</v>
      </c>
    </row>
    <row r="19" spans="1:4" ht="17.25" customHeight="1">
      <c r="A19" s="4">
        <f t="shared" si="1"/>
        <v>41654</v>
      </c>
      <c r="B19" s="5" t="str">
        <f t="shared" si="0"/>
        <v>水</v>
      </c>
      <c r="C19" s="6" t="s">
        <v>26</v>
      </c>
      <c r="D19" s="28" t="s">
        <v>9</v>
      </c>
    </row>
    <row r="20" spans="1:4" ht="17.25" customHeight="1">
      <c r="A20" s="4">
        <f t="shared" si="1"/>
        <v>41655</v>
      </c>
      <c r="B20" s="5" t="str">
        <f t="shared" si="0"/>
        <v>木</v>
      </c>
      <c r="C20" s="10"/>
      <c r="D20" s="13" t="s">
        <v>11</v>
      </c>
    </row>
    <row r="21" spans="1:4" ht="17.25" customHeight="1">
      <c r="A21" s="4">
        <f t="shared" si="1"/>
        <v>41656</v>
      </c>
      <c r="B21" s="5" t="str">
        <f t="shared" si="0"/>
        <v>金</v>
      </c>
      <c r="C21" s="10"/>
      <c r="D21" s="28" t="s">
        <v>16</v>
      </c>
    </row>
    <row r="22" spans="1:4" ht="17.25" customHeight="1">
      <c r="A22" s="4">
        <f t="shared" si="1"/>
        <v>41657</v>
      </c>
      <c r="B22" s="5" t="str">
        <f t="shared" si="0"/>
        <v>土</v>
      </c>
      <c r="C22" s="14" t="s">
        <v>27</v>
      </c>
      <c r="D22" s="13" t="s">
        <v>28</v>
      </c>
    </row>
    <row r="23" spans="1:4" ht="17.25" customHeight="1">
      <c r="A23" s="4">
        <f t="shared" si="1"/>
        <v>41658</v>
      </c>
      <c r="B23" s="5" t="str">
        <f t="shared" si="0"/>
        <v>日</v>
      </c>
      <c r="C23" s="14" t="s">
        <v>27</v>
      </c>
      <c r="D23" s="13" t="s">
        <v>29</v>
      </c>
    </row>
    <row r="24" spans="1:4" ht="17.25" customHeight="1">
      <c r="A24" s="4">
        <f t="shared" si="1"/>
        <v>41659</v>
      </c>
      <c r="B24" s="5" t="str">
        <f t="shared" si="0"/>
        <v>月</v>
      </c>
      <c r="C24" s="6" t="s">
        <v>30</v>
      </c>
      <c r="D24" s="6" t="s">
        <v>31</v>
      </c>
    </row>
    <row r="25" spans="1:4" ht="17.25" customHeight="1">
      <c r="A25" s="4">
        <f t="shared" si="1"/>
        <v>41660</v>
      </c>
      <c r="B25" s="5" t="str">
        <f t="shared" si="0"/>
        <v>火</v>
      </c>
      <c r="C25" s="6" t="s">
        <v>25</v>
      </c>
      <c r="D25" s="6" t="s">
        <v>16</v>
      </c>
    </row>
    <row r="26" spans="1:4" ht="17.25" customHeight="1">
      <c r="A26" s="4">
        <f t="shared" si="1"/>
        <v>41661</v>
      </c>
      <c r="B26" s="5" t="str">
        <f t="shared" si="0"/>
        <v>水</v>
      </c>
      <c r="C26" s="6"/>
      <c r="D26" s="13" t="s">
        <v>11</v>
      </c>
    </row>
    <row r="27" spans="1:4" ht="17.25" customHeight="1">
      <c r="A27" s="4">
        <f t="shared" si="1"/>
        <v>41662</v>
      </c>
      <c r="B27" s="5" t="str">
        <f t="shared" si="0"/>
        <v>木</v>
      </c>
      <c r="C27" s="6" t="s">
        <v>32</v>
      </c>
      <c r="D27" s="28" t="s">
        <v>11</v>
      </c>
    </row>
    <row r="28" spans="1:4" ht="17.25" customHeight="1">
      <c r="A28" s="4">
        <f t="shared" si="1"/>
        <v>41663</v>
      </c>
      <c r="B28" s="5" t="str">
        <f t="shared" si="0"/>
        <v>金</v>
      </c>
      <c r="C28" s="6"/>
      <c r="D28" s="28" t="s">
        <v>16</v>
      </c>
    </row>
    <row r="29" spans="1:4" ht="17.25" customHeight="1">
      <c r="A29" s="4">
        <f t="shared" si="1"/>
        <v>41664</v>
      </c>
      <c r="B29" s="5" t="str">
        <f t="shared" si="0"/>
        <v>土</v>
      </c>
      <c r="C29" s="6"/>
      <c r="D29" s="6" t="s">
        <v>33</v>
      </c>
    </row>
    <row r="30" spans="1:4" ht="17.25" customHeight="1">
      <c r="A30" s="4">
        <f t="shared" si="1"/>
        <v>41665</v>
      </c>
      <c r="B30" s="5" t="str">
        <f t="shared" si="0"/>
        <v>日</v>
      </c>
      <c r="C30" s="8"/>
      <c r="D30" s="9" t="s">
        <v>34</v>
      </c>
    </row>
    <row r="31" spans="1:4" ht="17.25" customHeight="1">
      <c r="A31" s="4">
        <f t="shared" si="1"/>
        <v>41666</v>
      </c>
      <c r="B31" s="5" t="str">
        <f t="shared" si="0"/>
        <v>月</v>
      </c>
      <c r="C31" s="14"/>
      <c r="D31" s="24" t="s">
        <v>35</v>
      </c>
    </row>
    <row r="32" spans="1:4" ht="17.25" customHeight="1">
      <c r="A32" s="4">
        <f t="shared" si="1"/>
        <v>41667</v>
      </c>
      <c r="B32" s="5" t="str">
        <f t="shared" si="0"/>
        <v>火</v>
      </c>
      <c r="C32" s="6"/>
      <c r="D32" s="6" t="s">
        <v>16</v>
      </c>
    </row>
    <row r="33" spans="1:4" ht="17.25" customHeight="1">
      <c r="A33" s="4">
        <f t="shared" si="1"/>
        <v>41668</v>
      </c>
      <c r="B33" s="5" t="str">
        <f t="shared" si="0"/>
        <v>水</v>
      </c>
      <c r="C33" s="18"/>
      <c r="D33" s="31" t="s">
        <v>11</v>
      </c>
    </row>
    <row r="34" spans="1:4" ht="17.25" customHeight="1">
      <c r="A34" s="4">
        <f t="shared" si="1"/>
        <v>41669</v>
      </c>
      <c r="B34" s="5" t="str">
        <f t="shared" si="0"/>
        <v>木</v>
      </c>
      <c r="C34" s="26" t="s">
        <v>36</v>
      </c>
      <c r="D34" s="6" t="s">
        <v>37</v>
      </c>
    </row>
    <row r="35" spans="1:4" ht="16.5" customHeight="1">
      <c r="A35" s="4">
        <f t="shared" si="1"/>
        <v>41670</v>
      </c>
      <c r="B35" s="5" t="str">
        <f t="shared" si="0"/>
        <v>金</v>
      </c>
      <c r="C35" s="26" t="s">
        <v>38</v>
      </c>
      <c r="D35" s="13" t="s">
        <v>39</v>
      </c>
    </row>
    <row r="36" spans="1:4" ht="18" customHeight="1"/>
  </sheetData>
  <mergeCells count="2">
    <mergeCell ref="C1:D1"/>
    <mergeCell ref="C2:D2"/>
  </mergeCells>
  <phoneticPr fontId="24"/>
  <conditionalFormatting sqref="A5:B35 C31:C35 C5:C14 C17:C23 D17 D5:D11 D15 D22:D23 C26 C29:D29">
    <cfRule type="expression" dxfId="20" priority="1" stopIfTrue="1">
      <formula>$B5="土"</formula>
    </cfRule>
    <cfRule type="expression" dxfId="19" priority="2" stopIfTrue="1">
      <formula>$B5="日"</formula>
    </cfRule>
    <cfRule type="expression" dxfId="18" priority="3" stopIfTrue="1">
      <formula>MONTH($A5)&lt;&gt;$A$2</formula>
    </cfRule>
  </conditionalFormatting>
  <conditionalFormatting sqref="G13 D24:D25 D31:D32 C27">
    <cfRule type="expression" dxfId="17" priority="4" stopIfTrue="1">
      <formula>$B14="土"</formula>
    </cfRule>
    <cfRule type="expression" dxfId="16" priority="5" stopIfTrue="1">
      <formula>$B14="日"</formula>
    </cfRule>
    <cfRule type="expression" dxfId="15" priority="6" stopIfTrue="1">
      <formula>MONTH($A14)&lt;&gt;$A$2</formula>
    </cfRule>
  </conditionalFormatting>
  <conditionalFormatting sqref="D16:D17 D12 D26 D33">
    <cfRule type="expression" dxfId="14" priority="10" stopIfTrue="1">
      <formula>$B14="土"</formula>
    </cfRule>
    <cfRule type="expression" dxfId="13" priority="11" stopIfTrue="1">
      <formula>$B14="日"</formula>
    </cfRule>
    <cfRule type="expression" dxfId="12" priority="12" stopIfTrue="1">
      <formula>MONTH($A14)&lt;&gt;$A$2</formula>
    </cfRule>
  </conditionalFormatting>
  <conditionalFormatting sqref="C16">
    <cfRule type="expression" dxfId="11" priority="13" stopIfTrue="1">
      <formula>$B16="土"</formula>
    </cfRule>
    <cfRule type="expression" dxfId="10" priority="14" stopIfTrue="1">
      <formula>$B16="日"</formula>
    </cfRule>
    <cfRule type="expression" dxfId="9" priority="15" stopIfTrue="1">
      <formula>MONTH($A16)&lt;&gt;$A$2</formula>
    </cfRule>
  </conditionalFormatting>
  <conditionalFormatting sqref="C24">
    <cfRule type="expression" dxfId="8" priority="16" stopIfTrue="1">
      <formula>$B32="土"</formula>
    </cfRule>
    <cfRule type="expression" dxfId="7" priority="17" stopIfTrue="1">
      <formula>$B32="日"</formula>
    </cfRule>
    <cfRule type="expression" dxfId="6" priority="18" stopIfTrue="1">
      <formula>MONTH($A32)&lt;&gt;$A$2</formula>
    </cfRule>
  </conditionalFormatting>
  <conditionalFormatting sqref="C25 D34:D35">
    <cfRule type="expression" dxfId="5" priority="19" stopIfTrue="1">
      <formula>$B25="土"</formula>
    </cfRule>
    <cfRule type="expression" dxfId="4" priority="20" stopIfTrue="1">
      <formula>$B25="日"</formula>
    </cfRule>
    <cfRule type="expression" dxfId="3" priority="21" stopIfTrue="1">
      <formula>MONTH($A25)&lt;&gt;$A$2</formula>
    </cfRule>
  </conditionalFormatting>
  <pageMargins left="0.36944444444444446" right="0.27500000000000002" top="0.33958333333333335" bottom="0.26944444444444443" header="0.28958333333333336" footer="0.21944444444444444"/>
  <pageSetup paperSize="9" firstPageNumber="4294963191" orientation="landscape" horizontalDpi="429496729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36"/>
  <sheetViews>
    <sheetView topLeftCell="A10" zoomScaleSheetLayoutView="100" workbookViewId="0">
      <selection activeCell="D38" sqref="D38"/>
    </sheetView>
  </sheetViews>
  <sheetFormatPr defaultRowHeight="13.5" customHeight="1"/>
  <cols>
    <col min="1" max="1" width="12.125" style="1" customWidth="1"/>
    <col min="2" max="2" width="5.5" style="1" customWidth="1"/>
    <col min="3" max="3" width="37.25" style="2" customWidth="1"/>
    <col min="4" max="4" width="60.875" style="2" customWidth="1"/>
    <col min="5" max="5" width="9" style="2" bestFit="1"/>
    <col min="6" max="16384" width="9" style="2"/>
  </cols>
  <sheetData>
    <row r="1" spans="1:4" ht="18.75" customHeight="1">
      <c r="A1" s="12">
        <v>2013</v>
      </c>
      <c r="B1" s="1" t="s">
        <v>0</v>
      </c>
      <c r="C1" s="33" t="s">
        <v>1</v>
      </c>
      <c r="D1" s="33"/>
    </row>
    <row r="2" spans="1:4" ht="18.75" customHeight="1">
      <c r="A2" s="12">
        <v>12</v>
      </c>
      <c r="B2" s="1" t="s">
        <v>2</v>
      </c>
      <c r="C2" s="33" t="s">
        <v>3</v>
      </c>
      <c r="D2" s="33"/>
    </row>
    <row r="3" spans="1:4" ht="18.75" customHeight="1"/>
    <row r="4" spans="1:4" ht="18.75" customHeight="1">
      <c r="A4" s="3" t="s">
        <v>4</v>
      </c>
      <c r="B4" s="3" t="s">
        <v>5</v>
      </c>
      <c r="C4" s="3" t="s">
        <v>6</v>
      </c>
      <c r="D4" s="3" t="s">
        <v>7</v>
      </c>
    </row>
    <row r="5" spans="1:4" ht="18.75" customHeight="1">
      <c r="A5" s="22">
        <f>DATE(A1,A2,1)</f>
        <v>41609</v>
      </c>
      <c r="B5" s="5" t="str">
        <f t="shared" ref="B5:B35" si="0">TEXT(A5,"aaa")</f>
        <v>日</v>
      </c>
      <c r="C5" s="15"/>
      <c r="D5" s="6" t="s">
        <v>8</v>
      </c>
    </row>
    <row r="6" spans="1:4" ht="18.75" customHeight="1">
      <c r="A6" s="22">
        <f t="shared" ref="A6:A35" si="1">A5+1</f>
        <v>41610</v>
      </c>
      <c r="B6" s="5" t="str">
        <f t="shared" si="0"/>
        <v>月</v>
      </c>
      <c r="D6" s="6"/>
    </row>
    <row r="7" spans="1:4" ht="18.75" customHeight="1">
      <c r="A7" s="22">
        <f t="shared" si="1"/>
        <v>41611</v>
      </c>
      <c r="B7" s="5" t="str">
        <f t="shared" si="0"/>
        <v>火</v>
      </c>
      <c r="C7" s="19" t="s">
        <v>40</v>
      </c>
      <c r="D7" s="6"/>
    </row>
    <row r="8" spans="1:4" ht="18.75" customHeight="1">
      <c r="A8" s="22">
        <f t="shared" si="1"/>
        <v>41612</v>
      </c>
      <c r="B8" s="5" t="str">
        <f t="shared" si="0"/>
        <v>水</v>
      </c>
      <c r="C8" s="10" t="s">
        <v>41</v>
      </c>
      <c r="D8" s="6"/>
    </row>
    <row r="9" spans="1:4" ht="18.75" customHeight="1">
      <c r="A9" s="22">
        <f t="shared" si="1"/>
        <v>41613</v>
      </c>
      <c r="B9" s="5" t="str">
        <f t="shared" si="0"/>
        <v>木</v>
      </c>
      <c r="C9" s="10" t="s">
        <v>42</v>
      </c>
      <c r="D9" s="6"/>
    </row>
    <row r="10" spans="1:4" ht="18.75" customHeight="1">
      <c r="A10" s="22">
        <f t="shared" si="1"/>
        <v>41614</v>
      </c>
      <c r="B10" s="5" t="str">
        <f t="shared" si="0"/>
        <v>金</v>
      </c>
      <c r="C10" s="19"/>
      <c r="D10" s="6"/>
    </row>
    <row r="11" spans="1:4" ht="18.75" customHeight="1">
      <c r="A11" s="22">
        <f t="shared" si="1"/>
        <v>41615</v>
      </c>
      <c r="B11" s="5" t="str">
        <f t="shared" si="0"/>
        <v>土</v>
      </c>
      <c r="C11" s="10"/>
      <c r="D11" s="6"/>
    </row>
    <row r="12" spans="1:4" ht="18.75" customHeight="1">
      <c r="A12" s="22">
        <f t="shared" si="1"/>
        <v>41616</v>
      </c>
      <c r="B12" s="5" t="str">
        <f t="shared" si="0"/>
        <v>日</v>
      </c>
      <c r="C12" s="11"/>
      <c r="D12" s="6"/>
    </row>
    <row r="13" spans="1:4" ht="18.75" customHeight="1">
      <c r="A13" s="22">
        <f t="shared" si="1"/>
        <v>41617</v>
      </c>
      <c r="B13" s="5" t="str">
        <f t="shared" si="0"/>
        <v>月</v>
      </c>
      <c r="C13" s="10"/>
      <c r="D13" s="6"/>
    </row>
    <row r="14" spans="1:4" ht="18.75" customHeight="1">
      <c r="A14" s="22">
        <f t="shared" si="1"/>
        <v>41618</v>
      </c>
      <c r="B14" s="5" t="str">
        <f t="shared" si="0"/>
        <v>火</v>
      </c>
      <c r="C14" s="10"/>
      <c r="D14" s="13"/>
    </row>
    <row r="15" spans="1:4" ht="18.75" customHeight="1">
      <c r="A15" s="22">
        <f t="shared" si="1"/>
        <v>41619</v>
      </c>
      <c r="B15" s="5" t="str">
        <f t="shared" si="0"/>
        <v>水</v>
      </c>
      <c r="C15" s="21" t="s">
        <v>43</v>
      </c>
      <c r="D15" s="13" t="s">
        <v>44</v>
      </c>
    </row>
    <row r="16" spans="1:4" ht="18.75" customHeight="1">
      <c r="A16" s="22">
        <f t="shared" si="1"/>
        <v>41620</v>
      </c>
      <c r="B16" s="5" t="str">
        <f t="shared" si="0"/>
        <v>木</v>
      </c>
      <c r="C16" s="10" t="s">
        <v>10</v>
      </c>
      <c r="D16" s="13" t="s">
        <v>11</v>
      </c>
    </row>
    <row r="17" spans="1:4" ht="18.75" customHeight="1">
      <c r="A17" s="22">
        <f t="shared" si="1"/>
        <v>41621</v>
      </c>
      <c r="B17" s="5" t="str">
        <f t="shared" si="0"/>
        <v>金</v>
      </c>
      <c r="C17" s="10" t="s">
        <v>13</v>
      </c>
      <c r="D17" s="13" t="s">
        <v>45</v>
      </c>
    </row>
    <row r="18" spans="1:4" ht="18.75" customHeight="1">
      <c r="A18" s="22">
        <f t="shared" si="1"/>
        <v>41622</v>
      </c>
      <c r="B18" s="5" t="str">
        <f t="shared" si="0"/>
        <v>土</v>
      </c>
      <c r="C18" s="10"/>
      <c r="D18" s="13" t="s">
        <v>46</v>
      </c>
    </row>
    <row r="19" spans="1:4" ht="18.75" customHeight="1">
      <c r="A19" s="22">
        <f t="shared" si="1"/>
        <v>41623</v>
      </c>
      <c r="B19" s="5" t="str">
        <f t="shared" si="0"/>
        <v>日</v>
      </c>
      <c r="C19" s="10"/>
      <c r="D19" s="27" t="s">
        <v>61</v>
      </c>
    </row>
    <row r="20" spans="1:4" ht="18.75" customHeight="1">
      <c r="A20" s="22">
        <f t="shared" si="1"/>
        <v>41624</v>
      </c>
      <c r="B20" s="5" t="str">
        <f t="shared" si="0"/>
        <v>月</v>
      </c>
      <c r="C20" s="10" t="s">
        <v>12</v>
      </c>
      <c r="D20" s="13" t="s">
        <v>9</v>
      </c>
    </row>
    <row r="21" spans="1:4" ht="18.75" customHeight="1">
      <c r="A21" s="22">
        <f t="shared" si="1"/>
        <v>41625</v>
      </c>
      <c r="B21" s="5" t="str">
        <f t="shared" si="0"/>
        <v>火</v>
      </c>
      <c r="C21" s="20" t="s">
        <v>47</v>
      </c>
      <c r="D21" s="13" t="s">
        <v>15</v>
      </c>
    </row>
    <row r="22" spans="1:4" ht="18.75" customHeight="1">
      <c r="A22" s="22">
        <f t="shared" si="1"/>
        <v>41626</v>
      </c>
      <c r="B22" s="5" t="str">
        <f t="shared" si="0"/>
        <v>水</v>
      </c>
      <c r="C22" s="10" t="s">
        <v>48</v>
      </c>
      <c r="D22" s="27" t="s">
        <v>62</v>
      </c>
    </row>
    <row r="23" spans="1:4" ht="18.75" customHeight="1">
      <c r="A23" s="22">
        <f t="shared" si="1"/>
        <v>41627</v>
      </c>
      <c r="B23" s="5" t="str">
        <f t="shared" si="0"/>
        <v>木</v>
      </c>
      <c r="C23" s="10" t="s">
        <v>49</v>
      </c>
      <c r="D23" s="27" t="s">
        <v>62</v>
      </c>
    </row>
    <row r="24" spans="1:4" ht="18.75" customHeight="1">
      <c r="A24" s="22">
        <f t="shared" si="1"/>
        <v>41628</v>
      </c>
      <c r="B24" s="5" t="str">
        <f t="shared" si="0"/>
        <v>金</v>
      </c>
      <c r="C24" s="10" t="s">
        <v>49</v>
      </c>
      <c r="D24" s="27" t="s">
        <v>63</v>
      </c>
    </row>
    <row r="25" spans="1:4" ht="18.75" customHeight="1">
      <c r="A25" s="22">
        <f t="shared" si="1"/>
        <v>41629</v>
      </c>
      <c r="B25" s="5" t="str">
        <f t="shared" si="0"/>
        <v>土</v>
      </c>
      <c r="C25" s="10"/>
      <c r="D25" s="27" t="s">
        <v>53</v>
      </c>
    </row>
    <row r="26" spans="1:4" ht="18.75" customHeight="1">
      <c r="A26" s="22">
        <f t="shared" si="1"/>
        <v>41630</v>
      </c>
      <c r="B26" s="5" t="str">
        <f t="shared" si="0"/>
        <v>日</v>
      </c>
      <c r="C26" s="19"/>
      <c r="D26" s="13" t="s">
        <v>19</v>
      </c>
    </row>
    <row r="27" spans="1:4" ht="18.75" customHeight="1">
      <c r="A27" s="23">
        <f t="shared" si="1"/>
        <v>41631</v>
      </c>
      <c r="B27" s="8" t="str">
        <f t="shared" si="0"/>
        <v>月</v>
      </c>
      <c r="C27" s="17"/>
      <c r="D27" s="9" t="s">
        <v>50</v>
      </c>
    </row>
    <row r="28" spans="1:4" ht="18.75" customHeight="1">
      <c r="A28" s="22">
        <f t="shared" si="1"/>
        <v>41632</v>
      </c>
      <c r="B28" s="5" t="str">
        <f t="shared" si="0"/>
        <v>火</v>
      </c>
      <c r="C28" s="10" t="s">
        <v>51</v>
      </c>
      <c r="D28" s="13" t="s">
        <v>15</v>
      </c>
    </row>
    <row r="29" spans="1:4" ht="18.75" customHeight="1">
      <c r="A29" s="22">
        <f t="shared" si="1"/>
        <v>41633</v>
      </c>
      <c r="B29" s="5" t="str">
        <f t="shared" si="0"/>
        <v>水</v>
      </c>
      <c r="C29" s="10"/>
      <c r="D29" s="6" t="s">
        <v>52</v>
      </c>
    </row>
    <row r="30" spans="1:4" ht="18.75" customHeight="1">
      <c r="A30" s="22">
        <f t="shared" si="1"/>
        <v>41634</v>
      </c>
      <c r="B30" s="5" t="str">
        <f t="shared" si="0"/>
        <v>木</v>
      </c>
      <c r="C30" s="10"/>
      <c r="D30" s="28" t="s">
        <v>54</v>
      </c>
    </row>
    <row r="31" spans="1:4" ht="18.75" customHeight="1">
      <c r="A31" s="22">
        <f t="shared" si="1"/>
        <v>41635</v>
      </c>
      <c r="B31" s="5" t="str">
        <f t="shared" si="0"/>
        <v>金</v>
      </c>
      <c r="C31" s="15"/>
      <c r="D31" s="28" t="s">
        <v>55</v>
      </c>
    </row>
    <row r="32" spans="1:4" ht="18.75" customHeight="1">
      <c r="A32" s="22">
        <f t="shared" si="1"/>
        <v>41636</v>
      </c>
      <c r="B32" s="5" t="str">
        <f t="shared" si="0"/>
        <v>土</v>
      </c>
      <c r="C32" s="15"/>
      <c r="D32" s="28" t="s">
        <v>56</v>
      </c>
    </row>
    <row r="33" spans="1:4" ht="18.75" customHeight="1">
      <c r="A33" s="22">
        <f t="shared" si="1"/>
        <v>41637</v>
      </c>
      <c r="B33" s="5" t="str">
        <f t="shared" si="0"/>
        <v>日</v>
      </c>
      <c r="C33" s="15"/>
      <c r="D33" s="28" t="s">
        <v>57</v>
      </c>
    </row>
    <row r="34" spans="1:4" ht="18.75" customHeight="1">
      <c r="A34" s="22">
        <f t="shared" si="1"/>
        <v>41638</v>
      </c>
      <c r="B34" s="5" t="str">
        <f t="shared" si="0"/>
        <v>月</v>
      </c>
      <c r="C34" s="10"/>
      <c r="D34" s="6"/>
    </row>
    <row r="35" spans="1:4" ht="18.75" customHeight="1">
      <c r="A35" s="22">
        <f t="shared" si="1"/>
        <v>41639</v>
      </c>
      <c r="B35" s="5" t="str">
        <f t="shared" si="0"/>
        <v>火</v>
      </c>
      <c r="C35" s="19"/>
      <c r="D35" s="13"/>
    </row>
    <row r="36" spans="1:4" ht="18" customHeight="1"/>
  </sheetData>
  <mergeCells count="2">
    <mergeCell ref="C1:D1"/>
    <mergeCell ref="C2:D2"/>
  </mergeCells>
  <phoneticPr fontId="24"/>
  <conditionalFormatting sqref="A5:B35 C8:C21 C25:C35 C5 D32:D35 D5:D21 D24:D29">
    <cfRule type="expression" dxfId="29" priority="1" stopIfTrue="1">
      <formula>$B5="土"</formula>
    </cfRule>
    <cfRule type="expression" dxfId="28" priority="2" stopIfTrue="1">
      <formula>$B5="日"</formula>
    </cfRule>
    <cfRule type="expression" dxfId="27" priority="3" stopIfTrue="1">
      <formula>MONTH($A5)&lt;&gt;$A$2</formula>
    </cfRule>
  </conditionalFormatting>
  <conditionalFormatting sqref="C7 C22:C24 D30:D31">
    <cfRule type="expression" dxfId="26" priority="4" stopIfTrue="1">
      <formula>$B7="土"</formula>
    </cfRule>
    <cfRule type="expression" dxfId="25" priority="5" stopIfTrue="1">
      <formula>$B7="日"</formula>
    </cfRule>
    <cfRule type="expression" dxfId="24" priority="6" stopIfTrue="1">
      <formula>MONTH($A7)&lt;&gt;$A$2</formula>
    </cfRule>
  </conditionalFormatting>
  <conditionalFormatting sqref="D22:D23">
    <cfRule type="expression" dxfId="23" priority="7" stopIfTrue="1">
      <formula>$B23="土"</formula>
    </cfRule>
    <cfRule type="expression" dxfId="22" priority="8" stopIfTrue="1">
      <formula>$B23="日"</formula>
    </cfRule>
    <cfRule type="expression" dxfId="21" priority="9" stopIfTrue="1">
      <formula>MONTH($A23)&lt;&gt;$A$2</formula>
    </cfRule>
  </conditionalFormatting>
  <pageMargins left="0.47222222222222221" right="0.39305555555555555" top="0.35416666666666669" bottom="0.19652777777777777" header="0.2361111111111111" footer="0.19652777777777777"/>
  <pageSetup paperSize="9" scale="89" firstPageNumber="42949631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Kingsoft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1月</vt:lpstr>
      <vt:lpstr>12月</vt:lpstr>
      <vt:lpstr>'1月'!Print_Area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tokichiro</dc:creator>
  <cp:keywords/>
  <dc:description/>
  <cp:lastModifiedBy>IT部１０号機管理者</cp:lastModifiedBy>
  <cp:revision/>
  <cp:lastPrinted>2004-04-14T14:34:50Z</cp:lastPrinted>
  <dcterms:created xsi:type="dcterms:W3CDTF">2009-04-16T10:08:05Z</dcterms:created>
  <dcterms:modified xsi:type="dcterms:W3CDTF">2004-01-03T01:49:35Z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